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<sst xmlns="http://schemas.openxmlformats.org/spreadsheetml/2006/main" count="1115" uniqueCount="454">
  <si>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</si>
  <si>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</si>
  <si>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</si>
  <si>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</si>
  <si>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</si>
  <si>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</si>
  <si>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</si>
  <si>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</si>
  <si>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</si>
  <si>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</si>
  <si>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</si>
  <si>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</si>
  <si>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</si>
  <si>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</si>
  <si>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</si>
  <si>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</si>
  <si>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</si>
  <si>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</si>
  <si>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</si>
  <si>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</si>
  <si>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</si>
  <si>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</si>
  <si>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</si>
  <si>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</si>
  <si>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</si>
  <si>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</si>
  <si>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</si>
  <si>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</si>
  <si>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</si>
  <si>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</si>
  <si>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</si>
  <si>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</si>
  <si>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</si>
  <si>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</si>
  <si>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</si>
  <si>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</si>
  <si>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</si>
  <si>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</si>
  <si>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</si>
  <si>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</si>
  <si>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</si>
  <si>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</si>
  <si>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</si>
  <si>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</si>
  <si>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</si>
  <si>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</si>
  <si>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</si>
  <si>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</si>
  <si>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</si>
  <si>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</si>
  <si>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</si>
  <si>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</si>
  <si>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</si>
  <si>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</si>
  <si>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</si>
  <si>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</si>
  <si>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</si>
  <si>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</si>
  <si>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</si>
  <si>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</si>
  <si>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</si>
  <si>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</si>
  <si>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</si>
  <si>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</si>
  <si>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</si>
  <si>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</si>
  <si>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</si>
  <si>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</si>
  <si>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</si>
  <si>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</si>
  <si>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</si>
  <si>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</si>
  <si>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</si>
  <si>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</si>
  <si>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</si>
  <si>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</si>
  <si>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</si>
  <si>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</si>
  <si>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</si>
  <si>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</si>
  <si>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</si>
  <si>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</si>
  <si>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</si>
  <si>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</si>
  <si>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</si>
  <si>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</si>
  <si>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</si>
  <si>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</si>
  <si>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</si>
  <si>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</si>
  <si>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</si>
  <si>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</si>
  <si>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</si>
  <si>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</si>
  <si>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</si>
  <si>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</si>
  <si>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</si>
  <si>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</si>
  <si>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</si>
  <si>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</si>
  <si>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</si>
  <si>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</si>
  <si>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</si>
  <si>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</si>
  <si>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</si>
  <si>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</si>
  <si>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</si>
  <si>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</si>
  <si>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</si>
  <si>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</si>
  <si>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</si>
  <si>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</si>
  <si>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</si>
  <si>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</si>
  <si>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</si>
  <si>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</si>
  <si>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</si>
  <si>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</si>
  <si>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</si>
  <si>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</si>
  <si>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</si>
  <si>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</si>
  <si>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</si>
  <si>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</si>
  <si>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</si>
  <si>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</si>
  <si>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</si>
  <si>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</si>
  <si>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</si>
  <si>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</si>
  <si>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</si>
  <si>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</si>
  <si>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</si>
  <si>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</si>
  <si>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</si>
  <si>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</si>
  <si>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</si>
  <si>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</si>
  <si>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</si>
  <si>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</si>
  <si>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</si>
  <si>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</si>
  <si>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</si>
  <si>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</si>
  <si>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</si>
  <si>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</si>
  <si>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</si>
  <si>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</si>
  <si>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</si>
  <si>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</si>
  <si>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</si>
  <si>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</si>
  <si>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</si>
  <si>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</si>
  <si>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</si>
  <si>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</si>
  <si>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</si>
  <si>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</si>
  <si>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</si>
  <si>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</si>
  <si>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</si>
  <si>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</si>
  <si>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</si>
  <si>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</si>
  <si>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</si>
  <si>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</si>
  <si>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</si>
  <si>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</si>
  <si>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</si>
  <si>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</si>
  <si>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</si>
  <si>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</si>
  <si>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</si>
  <si>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</si>
  <si>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</si>
  <si>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</si>
  <si>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</si>
  <si>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</si>
  <si>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</si>
  <si>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</si>
  <si>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</si>
  <si>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</si>
  <si>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</si>
  <si>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</si>
  <si>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</si>
  <si>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</si>
  <si>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</si>
  <si>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</si>
  <si>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</si>
  <si>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</si>
  <si>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</si>
  <si>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</si>
  <si>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</si>
  <si>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</si>
  <si>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</si>
  <si>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</si>
  <si>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</si>
  <si>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</si>
  <si>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</si>
  <si>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</si>
  <si>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</si>
  <si>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</si>
  <si>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</si>
  <si>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</si>
  <si>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</si>
  <si>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</si>
  <si>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</si>
  <si>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</si>
  <si>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</si>
  <si>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</si>
  <si>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</si>
  <si>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</si>
  <si>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</si>
  <si>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</si>
  <si>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</si>
  <si>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</si>
  <si>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</si>
  <si>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</si>
  <si>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</si>
  <si>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</si>
  <si>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</si>
  <si>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</si>
  <si>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</si>
  <si>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</si>
  <si>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</si>
  <si>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</si>
  <si>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</si>
  <si>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</si>
  <si>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</si>
  <si>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</si>
  <si>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</si>
  <si>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</si>
  <si>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</si>
  <si>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</si>
  <si>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</si>
  <si>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</si>
  <si>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</si>
  <si>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</si>
  <si>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</si>
  <si>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</si>
  <si>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</si>
  <si>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</si>
  <si>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</si>
  <si>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</si>
  <si>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</si>
  <si>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</si>
  <si>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</si>
  <si>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</si>
  <si>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</si>
  <si>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</si>
  <si>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</si>
  <si>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</si>
  <si>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</si>
  <si>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</si>
  <si>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</si>
  <si>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</si>
  <si>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</si>
  <si>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</si>
  <si>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</si>
  <si>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</si>
  <si>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</si>
  <si>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</si>
  <si>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</si>
  <si>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</si>
  <si>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</si>
  <si>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</si>
  <si>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</si>
  <si>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</si>
  <si>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</si>
  <si>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</si>
  <si>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</si>
  <si>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</si>
  <si>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</si>
  <si>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</si>
  <si>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</si>
  <si>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</si>
  <si>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</si>
  <si>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</si>
  <si>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</si>
  <si>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</si>
  <si>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</si>
  <si>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</si>
  <si>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</si>
  <si>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</si>
  <si>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</si>
  <si>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</si>
  <si>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</si>
  <si>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</si>
  <si>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</si>
  <si>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</si>
  <si>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</si>
  <si>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</si>
  <si>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</si>
  <si>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</si>
  <si>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</si>
  <si>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</si>
  <si>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</si>
  <si>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</si>
  <si>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</si>
  <si>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</si>
  <si>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</si>
  <si>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</si>
  <si>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</si>
  <si>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</si>
  <si>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</si>
  <si>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</si>
  <si>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</si>
  <si>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</si>
  <si>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</si>
  <si>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</si>
  <si>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</si>
  <si>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</si>
  <si>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</si>
  <si>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</si>
  <si>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</si>
  <si>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</si>
  <si>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</si>
  <si>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</si>
  <si>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</si>
  <si>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</si>
  <si>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</si>
  <si>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</si>
  <si>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</si>
  <si>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</si>
  <si>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</si>
  <si>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</si>
  <si>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</si>
  <si>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</si>
  <si>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</si>
  <si>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</si>
  <si>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</si>
  <si>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</si>
  <si>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</si>
  <si>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</si>
  <si>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</si>
  <si>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</si>
  <si>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</si>
  <si>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</si>
  <si>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</si>
  <si>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</si>
  <si>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</si>
  <si>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</si>
  <si>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</si>
  <si>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</si>
  <si>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</si>
  <si>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</si>
  <si>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</si>
  <si>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</si>
  <si>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</si>
  <si>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</si>
  <si>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</si>
  <si>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</si>
  <si>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</si>
  <si>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</si>
  <si>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</si>
  <si>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</si>
  <si>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</si>
  <si>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</si>
  <si>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</si>
  <si>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</si>
  <si>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</si>
  <si>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</si>
  <si>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</si>
  <si>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</si>
  <si>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</si>
  <si>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</si>
  <si>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</si>
  <si>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</si>
  <si>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</si>
  <si>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</si>
  <si>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</si>
  <si>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</si>
  <si>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</si>
  <si>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</si>
  <si>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</si>
  <si>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</si>
  <si>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</si>
  <si>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</si>
  <si>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</si>
  <si>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</si>
  <si>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</si>
  <si>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</si>
  <si>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</si>
  <si>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</si>
  <si>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</si>
  <si>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</si>
  <si>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</si>
  <si>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</si>
  <si>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</si>
  <si>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</si>
  <si>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</si>
  <si>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</si>
  <si>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</si>
  <si>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</si>
  <si>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</si>
  <si>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</si>
  <si>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</si>
  <si>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</si>
  <si>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</si>
  <si>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</si>
  <si>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</si>
  <si>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</si>
  <si>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</si>
  <si>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</si>
  <si>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</si>
  <si>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</si>
  <si>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</si>
  <si>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</si>
  <si>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</si>
  <si>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</si>
  <si>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</si>
  <si>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</si>
  <si>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</si>
  <si>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</si>
  <si>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</si>
  <si>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</si>
  <si>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</si>
  <si>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</si>
  <si>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</si>
  <si>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</si>
  <si>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</si>
  <si>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</si>
  <si>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</si>
  <si>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</si>
  <si>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</si>
  <si>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</si>
  <si>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</si>
  <si>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</si>
  <si>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</si>
  <si>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</si>
  <si>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</si>
  <si>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</si>
  <si>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</si>
  <si>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</si>
  <si>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</si>
  <si>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</si>
  <si>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</si>
  <si>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</si>
  <si>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</si>
  <si>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</si>
  <si>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</si>
  <si>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</si>
  <si>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</si>
  <si>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</si>
  <si>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</si>
  <si>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</si>
  <si>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</si>
  <si>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</si>
  <si>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</si>
  <si>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</si>
  <si>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</si>
  <si>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siječanj-svibanj 2017.i 2018. godine</t>
  </si>
  <si>
    <t>Siječanj - svibanj
2017.</t>
  </si>
  <si>
    <t>Siječanj - svibanj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</si>
</sst>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0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50072547164.86998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51425433653.07</v>
      </c>
      <c r="F4" s="15">
        <f t="shared" ref="F4:F63" si="0">IF(C4=0,"x",E4/C4*100)</f>
        <v>102.70185274127452</v>
      </c>
      <c r="G4" s="15">
        <f t="shared" ref="G4:G63" si="1">IF(D4=0,"x",E4/D4*100)</f>
        <v>38.564599114560558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1352886488.2000005</v>
      </c>
      <c r="J4" s="39"/>
    </row>
    <row r="5" spans="1:10" ht="12.75" customHeight="1" x14ac:dyDescent="0.25">
      <c r="A5" s="16" t="s">
        <v>224</v>
      </c>
      <c r="B5" s="17" t="s">
        <v>2</v>
      </c>
      <c r="C5" s="18">
        <v>50408868.020000003</v>
      </c>
      <c r="D5" s="18">
        <v>134706810</v>
      </c>
      <c r="E5" s="18">
        <v>49960789.759999998</v>
      </c>
      <c r="F5" s="19">
        <f t="shared" si="0"/>
        <v>99.111112235604608</v>
      </c>
      <c r="G5" s="19">
        <f t="shared" si="1"/>
        <v>37.088540482845666</v>
      </c>
      <c r="H5" s="20">
        <f t="shared" ref="H5:H64" si="2">+E5-C5</f>
        <v>-448078.26000000536</v>
      </c>
      <c r="J5" s="39"/>
    </row>
    <row r="6" spans="1:10" ht="12.75" customHeight="1" x14ac:dyDescent="0.25">
      <c r="A6" s="22" t="s">
        <v>225</v>
      </c>
      <c r="B6" s="17" t="s">
        <v>3</v>
      </c>
      <c r="C6" s="18">
        <v>50408868.020000003</v>
      </c>
      <c r="D6" s="18">
        <v>134706810</v>
      </c>
      <c r="E6" s="18">
        <v>49960789.759999998</v>
      </c>
      <c r="F6" s="19">
        <f t="shared" si="0"/>
        <v>99.111112235604608</v>
      </c>
      <c r="G6" s="19">
        <f t="shared" si="1"/>
        <v>37.088540482845666</v>
      </c>
      <c r="H6" s="20">
        <f t="shared" si="2"/>
        <v>-448078.26000000536</v>
      </c>
      <c r="J6" s="39"/>
    </row>
    <row r="7" spans="1:10" ht="12.75" customHeight="1" x14ac:dyDescent="0.25">
      <c r="A7" s="24" t="s">
        <v>226</v>
      </c>
      <c r="B7" s="25" t="s">
        <v>4</v>
      </c>
      <c r="C7" s="26">
        <v>50301271.649999999</v>
      </c>
      <c r="D7" s="26">
        <v>133056810</v>
      </c>
      <c r="E7" s="26">
        <v>49850633.060000002</v>
      </c>
      <c r="F7" s="27">
        <f t="shared" si="0"/>
        <v>99.104120879615976</v>
      </c>
      <c r="G7" s="27">
        <f t="shared" si="1"/>
        <v>37.465675796676621</v>
      </c>
      <c r="H7" s="28">
        <f t="shared" si="2"/>
        <v>-450638.58999999613</v>
      </c>
      <c r="J7" s="39"/>
    </row>
    <row r="8" spans="1:10" ht="12.75" customHeight="1" x14ac:dyDescent="0.25">
      <c r="A8" s="24" t="s">
        <v>227</v>
      </c>
      <c r="B8" s="25" t="s">
        <v>5</v>
      </c>
      <c r="C8" s="26">
        <v>107596.37</v>
      </c>
      <c r="D8" s="26">
        <v>1650000</v>
      </c>
      <c r="E8" s="26">
        <v>110156.7</v>
      </c>
      <c r="F8" s="27">
        <f t="shared" si="0"/>
        <v>102.37956912486919</v>
      </c>
      <c r="G8" s="27">
        <f t="shared" si="1"/>
        <v>6.6761636363636354</v>
      </c>
      <c r="H8" s="28">
        <f t="shared" si="2"/>
        <v>2560.3300000000017</v>
      </c>
      <c r="J8" s="39"/>
    </row>
    <row r="9" spans="1:10" ht="12.75" customHeight="1" x14ac:dyDescent="0.25">
      <c r="A9" s="16" t="s">
        <v>228</v>
      </c>
      <c r="B9" s="17" t="s">
        <v>6</v>
      </c>
      <c r="C9" s="18">
        <v>2242868.08</v>
      </c>
      <c r="D9" s="18">
        <v>11383728</v>
      </c>
      <c r="E9" s="18">
        <v>2298125.92</v>
      </c>
      <c r="F9" s="19">
        <f t="shared" si="0"/>
        <v>102.46371333618515</v>
      </c>
      <c r="G9" s="19">
        <f t="shared" si="1"/>
        <v>20.187814747506263</v>
      </c>
      <c r="H9" s="20">
        <f t="shared" si="2"/>
        <v>55257.839999999851</v>
      </c>
      <c r="J9" s="39"/>
    </row>
    <row r="10" spans="1:10" ht="12.75" customHeight="1" x14ac:dyDescent="0.25">
      <c r="A10" s="22" t="s">
        <v>229</v>
      </c>
      <c r="B10" s="17" t="s">
        <v>7</v>
      </c>
      <c r="C10" s="18">
        <v>2242868.08</v>
      </c>
      <c r="D10" s="18">
        <v>11383728</v>
      </c>
      <c r="E10" s="18">
        <v>2298125.92</v>
      </c>
      <c r="F10" s="19">
        <f t="shared" si="0"/>
        <v>102.46371333618515</v>
      </c>
      <c r="G10" s="19">
        <f t="shared" si="1"/>
        <v>20.187814747506263</v>
      </c>
      <c r="H10" s="20">
        <f t="shared" si="2"/>
        <v>55257.839999999851</v>
      </c>
      <c r="J10" s="39"/>
    </row>
    <row r="11" spans="1:10" ht="12.75" customHeight="1" x14ac:dyDescent="0.25">
      <c r="A11" s="24" t="s">
        <v>226</v>
      </c>
      <c r="B11" s="25" t="s">
        <v>4</v>
      </c>
      <c r="C11" s="26">
        <v>2238327.58</v>
      </c>
      <c r="D11" s="26">
        <v>10646728</v>
      </c>
      <c r="E11" s="26">
        <v>2298125.92</v>
      </c>
      <c r="F11" s="27">
        <f t="shared" si="0"/>
        <v>102.67156338215695</v>
      </c>
      <c r="G11" s="27">
        <f t="shared" si="1"/>
        <v>21.585278782363932</v>
      </c>
      <c r="H11" s="28">
        <f t="shared" si="2"/>
        <v>59798.339999999851</v>
      </c>
      <c r="J11" s="39"/>
    </row>
    <row r="12" spans="1:10" ht="12.75" customHeight="1" x14ac:dyDescent="0.25">
      <c r="A12" s="24" t="s">
        <v>227</v>
      </c>
      <c r="B12" s="25" t="s">
        <v>5</v>
      </c>
      <c r="C12" s="26">
        <v>4540.5</v>
      </c>
      <c r="D12" s="26">
        <v>737000</v>
      </c>
      <c r="E12" s="26"/>
      <c r="F12" s="27">
        <f t="shared" si="0"/>
        <v>0</v>
      </c>
      <c r="G12" s="27">
        <f t="shared" si="1"/>
        <v>0</v>
      </c>
      <c r="H12" s="28">
        <f t="shared" si="2"/>
        <v>-4540.5</v>
      </c>
      <c r="J12" s="39"/>
    </row>
    <row r="13" spans="1:10" ht="12.75" customHeight="1" x14ac:dyDescent="0.25">
      <c r="A13" s="16" t="s">
        <v>230</v>
      </c>
      <c r="B13" s="17" t="s">
        <v>8</v>
      </c>
      <c r="C13" s="18">
        <v>12406112.029999999</v>
      </c>
      <c r="D13" s="18">
        <v>38136500</v>
      </c>
      <c r="E13" s="18">
        <v>12981313.07</v>
      </c>
      <c r="F13" s="19">
        <f t="shared" si="0"/>
        <v>104.63643274064486</v>
      </c>
      <c r="G13" s="19">
        <f t="shared" si="1"/>
        <v>34.039078232139815</v>
      </c>
      <c r="H13" s="20">
        <f t="shared" si="2"/>
        <v>575201.04000000097</v>
      </c>
      <c r="J13" s="39"/>
    </row>
    <row r="14" spans="1:10" ht="12.75" customHeight="1" x14ac:dyDescent="0.25">
      <c r="A14" s="22" t="s">
        <v>231</v>
      </c>
      <c r="B14" s="17" t="s">
        <v>9</v>
      </c>
      <c r="C14" s="18">
        <v>12406112.029999999</v>
      </c>
      <c r="D14" s="18">
        <v>38136500</v>
      </c>
      <c r="E14" s="18">
        <v>12981313.07</v>
      </c>
      <c r="F14" s="19">
        <f t="shared" si="0"/>
        <v>104.63643274064486</v>
      </c>
      <c r="G14" s="19">
        <f t="shared" si="1"/>
        <v>34.039078232139815</v>
      </c>
      <c r="H14" s="20">
        <f t="shared" si="2"/>
        <v>575201.04000000097</v>
      </c>
      <c r="J14" s="39"/>
    </row>
    <row r="15" spans="1:10" ht="12.75" customHeight="1" x14ac:dyDescent="0.25">
      <c r="A15" s="24" t="s">
        <v>226</v>
      </c>
      <c r="B15" s="25" t="s">
        <v>4</v>
      </c>
      <c r="C15" s="26">
        <v>12322273.43</v>
      </c>
      <c r="D15" s="26">
        <v>37083000</v>
      </c>
      <c r="E15" s="26">
        <v>12919577.439999999</v>
      </c>
      <c r="F15" s="27">
        <f t="shared" si="0"/>
        <v>104.84735234446102</v>
      </c>
      <c r="G15" s="27">
        <f t="shared" si="1"/>
        <v>34.839623115713394</v>
      </c>
      <c r="H15" s="28">
        <f t="shared" si="2"/>
        <v>597304.00999999978</v>
      </c>
      <c r="J15" s="39"/>
    </row>
    <row r="16" spans="1:10" ht="12.75" customHeight="1" x14ac:dyDescent="0.25">
      <c r="A16" s="24" t="s">
        <v>227</v>
      </c>
      <c r="B16" s="25" t="s">
        <v>5</v>
      </c>
      <c r="C16" s="26">
        <v>83838.600000000006</v>
      </c>
      <c r="D16" s="26">
        <v>1053500</v>
      </c>
      <c r="E16" s="26">
        <v>61735.63</v>
      </c>
      <c r="F16" s="27">
        <f t="shared" si="0"/>
        <v>73.63628447994121</v>
      </c>
      <c r="G16" s="27">
        <f t="shared" si="1"/>
        <v>5.8600503084954907</v>
      </c>
      <c r="H16" s="28">
        <f t="shared" si="2"/>
        <v>-22102.970000000008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11935006.82</v>
      </c>
      <c r="D17" s="18">
        <v>33280085</v>
      </c>
      <c r="E17" s="18">
        <v>12416091.449999999</v>
      </c>
      <c r="F17" s="19">
        <f t="shared" si="0"/>
        <v>104.03087017255679</v>
      </c>
      <c r="G17" s="19">
        <f t="shared" si="1"/>
        <v>37.307871809822601</v>
      </c>
      <c r="H17" s="20">
        <f t="shared" si="2"/>
        <v>481084.62999999896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11935006.82</v>
      </c>
      <c r="D18" s="18">
        <v>33280085</v>
      </c>
      <c r="E18" s="18">
        <v>12416091.449999999</v>
      </c>
      <c r="F18" s="19">
        <f t="shared" si="0"/>
        <v>104.03087017255679</v>
      </c>
      <c r="G18" s="19">
        <f t="shared" si="1"/>
        <v>37.307871809822601</v>
      </c>
      <c r="H18" s="20">
        <f t="shared" si="2"/>
        <v>481084.62999999896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11767880.17</v>
      </c>
      <c r="D19" s="26">
        <v>33008085</v>
      </c>
      <c r="E19" s="26">
        <v>12286358.93</v>
      </c>
      <c r="F19" s="27">
        <f t="shared" si="0"/>
        <v>104.40588068972494</v>
      </c>
      <c r="G19" s="27">
        <f t="shared" si="1"/>
        <v>37.222271240515767</v>
      </c>
      <c r="H19" s="28">
        <f t="shared" si="2"/>
        <v>518478.75999999978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167126.65</v>
      </c>
      <c r="D20" s="26">
        <v>272000</v>
      </c>
      <c r="E20" s="26">
        <v>129732.52</v>
      </c>
      <c r="F20" s="27">
        <f t="shared" si="0"/>
        <v>77.625274006270089</v>
      </c>
      <c r="G20" s="27">
        <f t="shared" si="1"/>
        <v>47.695779411764704</v>
      </c>
      <c r="H20" s="28">
        <f t="shared" si="2"/>
        <v>-37394.12999999999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4189913.37</v>
      </c>
      <c r="D21" s="18">
        <v>13866482</v>
      </c>
      <c r="E21" s="18">
        <v>4595091.38</v>
      </c>
      <c r="F21" s="19">
        <f t="shared" si="0"/>
        <v>109.67031950830047</v>
      </c>
      <c r="G21" s="19">
        <f t="shared" si="1"/>
        <v>33.138119531687991</v>
      </c>
      <c r="H21" s="20">
        <f t="shared" si="2"/>
        <v>405178.00999999978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4189913.37</v>
      </c>
      <c r="D22" s="18">
        <v>13866482</v>
      </c>
      <c r="E22" s="18">
        <v>4595091.38</v>
      </c>
      <c r="F22" s="19">
        <f t="shared" si="0"/>
        <v>109.67031950830047</v>
      </c>
      <c r="G22" s="19">
        <f t="shared" si="1"/>
        <v>33.138119531687991</v>
      </c>
      <c r="H22" s="20">
        <f t="shared" si="2"/>
        <v>405178.00999999978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4161532.99</v>
      </c>
      <c r="D23" s="26">
        <v>13156757</v>
      </c>
      <c r="E23" s="26">
        <v>4496567.74</v>
      </c>
      <c r="F23" s="27">
        <f t="shared" si="0"/>
        <v>108.05075319131376</v>
      </c>
      <c r="G23" s="27">
        <f t="shared" si="1"/>
        <v>34.176870029597723</v>
      </c>
      <c r="H23" s="28">
        <f t="shared" si="2"/>
        <v>335034.75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28380.38</v>
      </c>
      <c r="D24" s="26">
        <v>709725</v>
      </c>
      <c r="E24" s="26">
        <v>98523.64</v>
      </c>
      <c r="F24" s="27">
        <f t="shared" si="0"/>
        <v>347.15405501970025</v>
      </c>
      <c r="G24" s="27">
        <f t="shared" si="1"/>
        <v>13.881945824086795</v>
      </c>
      <c r="H24" s="28">
        <f t="shared" si="2"/>
        <v>70143.259999999995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95056199.810000002</v>
      </c>
      <c r="D25" s="18">
        <v>354663200</v>
      </c>
      <c r="E25" s="18">
        <v>123355699.84</v>
      </c>
      <c r="F25" s="19">
        <f t="shared" si="0"/>
        <v>129.77133536430608</v>
      </c>
      <c r="G25" s="19">
        <f t="shared" si="1"/>
        <v>34.781082401557313</v>
      </c>
      <c r="H25" s="20">
        <f t="shared" si="2"/>
        <v>28299500.030000001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7104021.3499999996</v>
      </c>
      <c r="D26" s="18">
        <v>29404700</v>
      </c>
      <c r="E26" s="18">
        <v>7554644.79</v>
      </c>
      <c r="F26" s="19">
        <f t="shared" si="0"/>
        <v>106.34321629678098</v>
      </c>
      <c r="G26" s="19">
        <f t="shared" si="1"/>
        <v>25.691963495631654</v>
      </c>
      <c r="H26" s="20">
        <f t="shared" si="2"/>
        <v>450623.44000000041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7102523.3499999996</v>
      </c>
      <c r="D27" s="26">
        <v>27489700</v>
      </c>
      <c r="E27" s="26">
        <v>7544136.7999999998</v>
      </c>
      <c r="F27" s="27">
        <f t="shared" si="0"/>
        <v>106.21769796786378</v>
      </c>
      <c r="G27" s="27">
        <f t="shared" si="1"/>
        <v>27.443503566790472</v>
      </c>
      <c r="H27" s="28">
        <f t="shared" si="2"/>
        <v>441613.45000000019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1498</v>
      </c>
      <c r="D28" s="26">
        <v>1915000</v>
      </c>
      <c r="E28" s="26">
        <v>10507.99</v>
      </c>
      <c r="F28" s="27">
        <f t="shared" si="0"/>
        <v>701.46795727636845</v>
      </c>
      <c r="G28" s="27">
        <f t="shared" si="1"/>
        <v>0.54872010443864228</v>
      </c>
      <c r="H28" s="28">
        <f t="shared" si="2"/>
        <v>9009.99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3686532.15</v>
      </c>
      <c r="D29" s="18">
        <v>11604900</v>
      </c>
      <c r="E29" s="18">
        <v>3732261.67</v>
      </c>
      <c r="F29" s="19">
        <f t="shared" si="0"/>
        <v>101.24044815396496</v>
      </c>
      <c r="G29" s="19">
        <f t="shared" si="1"/>
        <v>32.16108428336306</v>
      </c>
      <c r="H29" s="20">
        <f t="shared" si="2"/>
        <v>45729.520000000019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3665331.95</v>
      </c>
      <c r="D30" s="26">
        <v>11428900</v>
      </c>
      <c r="E30" s="26">
        <v>3699034.67</v>
      </c>
      <c r="F30" s="27">
        <f t="shared" si="0"/>
        <v>100.91949980137542</v>
      </c>
      <c r="G30" s="27">
        <f t="shared" si="1"/>
        <v>32.365622850843039</v>
      </c>
      <c r="H30" s="28">
        <f t="shared" si="2"/>
        <v>33702.719999999739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21200.2</v>
      </c>
      <c r="D31" s="26">
        <v>176000</v>
      </c>
      <c r="E31" s="26">
        <v>33227</v>
      </c>
      <c r="F31" s="27">
        <f t="shared" si="0"/>
        <v>156.72965349383497</v>
      </c>
      <c r="G31" s="27">
        <f t="shared" si="1"/>
        <v>18.878977272727273</v>
      </c>
      <c r="H31" s="28">
        <f t="shared" si="2"/>
        <v>12026.8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21742226.100000001</v>
      </c>
      <c r="D32" s="18">
        <v>131947255</v>
      </c>
      <c r="E32" s="18">
        <v>41631062.520000003</v>
      </c>
      <c r="F32" s="19">
        <f t="shared" si="0"/>
        <v>191.47562134863458</v>
      </c>
      <c r="G32" s="19">
        <f t="shared" si="1"/>
        <v>31.551291097340371</v>
      </c>
      <c r="H32" s="20">
        <f t="shared" si="2"/>
        <v>19888836.420000002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21741594.170000002</v>
      </c>
      <c r="D33" s="26">
        <v>131631855</v>
      </c>
      <c r="E33" s="26">
        <v>41624438.140000001</v>
      </c>
      <c r="F33" s="27">
        <f t="shared" si="0"/>
        <v>191.45071798569035</v>
      </c>
      <c r="G33" s="27">
        <f t="shared" si="1"/>
        <v>31.62185790058189</v>
      </c>
      <c r="H33" s="28">
        <f t="shared" si="2"/>
        <v>19882843.969999999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631.92999999999995</v>
      </c>
      <c r="D34" s="26">
        <v>315400</v>
      </c>
      <c r="E34" s="26">
        <v>6624.38</v>
      </c>
      <c r="F34" s="27">
        <f t="shared" si="0"/>
        <v>1048.2774990900891</v>
      </c>
      <c r="G34" s="27">
        <f t="shared" si="1"/>
        <v>2.1003107165504122</v>
      </c>
      <c r="H34" s="28">
        <f t="shared" si="2"/>
        <v>5992.45</v>
      </c>
      <c r="J34" s="39"/>
    </row>
    <row r="35" spans="1:10" ht="25.5" x14ac:dyDescent="0.25">
      <c r="A35" s="22" t="s">
        <v>240</v>
      </c>
      <c r="B35" s="17" t="s">
        <v>18</v>
      </c>
      <c r="C35" s="18">
        <v>4020628.21</v>
      </c>
      <c r="D35" s="18">
        <v>9613500</v>
      </c>
      <c r="E35" s="18">
        <v>1770810.64</v>
      </c>
      <c r="F35" s="19">
        <f t="shared" si="0"/>
        <v>44.043133249567482</v>
      </c>
      <c r="G35" s="19">
        <f t="shared" si="1"/>
        <v>18.42004098403287</v>
      </c>
      <c r="H35" s="20">
        <f t="shared" si="2"/>
        <v>-2249817.5700000003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4020628.21</v>
      </c>
      <c r="D36" s="26">
        <v>9545500</v>
      </c>
      <c r="E36" s="26">
        <v>1770810.64</v>
      </c>
      <c r="F36" s="27">
        <f t="shared" si="0"/>
        <v>44.043133249567482</v>
      </c>
      <c r="G36" s="27">
        <f t="shared" si="1"/>
        <v>18.551261222565607</v>
      </c>
      <c r="H36" s="28">
        <f t="shared" si="2"/>
        <v>-2249817.5700000003</v>
      </c>
      <c r="J36" s="39"/>
    </row>
    <row r="37" spans="1:10" ht="12.75" customHeight="1" x14ac:dyDescent="0.25">
      <c r="A37" s="24" t="s">
        <v>227</v>
      </c>
      <c r="B37" s="25" t="s">
        <v>5</v>
      </c>
      <c r="C37" s="26"/>
      <c r="D37" s="26">
        <v>68000</v>
      </c>
      <c r="E37" s="26"/>
      <c r="F37" s="27" t="str">
        <f t="shared" si="0"/>
        <v>x</v>
      </c>
      <c r="G37" s="27">
        <f t="shared" si="1"/>
        <v>0</v>
      </c>
      <c r="H37" s="28">
        <f t="shared" si="2"/>
        <v>0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15588118.789999999</v>
      </c>
      <c r="D38" s="18">
        <v>35402618</v>
      </c>
      <c r="E38" s="18">
        <v>16496794.33</v>
      </c>
      <c r="F38" s="19">
        <f t="shared" si="0"/>
        <v>105.82928288038791</v>
      </c>
      <c r="G38" s="19">
        <f t="shared" si="1"/>
        <v>46.597667805245365</v>
      </c>
      <c r="H38" s="20">
        <f t="shared" si="2"/>
        <v>908675.54000000097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15582626.289999999</v>
      </c>
      <c r="D39" s="26">
        <v>35357118</v>
      </c>
      <c r="E39" s="26">
        <v>16496794.33</v>
      </c>
      <c r="F39" s="27">
        <f t="shared" si="0"/>
        <v>105.86658515058312</v>
      </c>
      <c r="G39" s="27">
        <f t="shared" si="1"/>
        <v>46.657632926982338</v>
      </c>
      <c r="H39" s="28">
        <f t="shared" si="2"/>
        <v>914168.04000000097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5492.5</v>
      </c>
      <c r="D40" s="26">
        <v>45500</v>
      </c>
      <c r="E40" s="26"/>
      <c r="F40" s="27">
        <f t="shared" si="0"/>
        <v>0</v>
      </c>
      <c r="G40" s="27">
        <f t="shared" si="1"/>
        <v>0</v>
      </c>
      <c r="H40" s="28">
        <f t="shared" si="2"/>
        <v>-5492.5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1900902.32</v>
      </c>
      <c r="D41" s="18">
        <v>6048010</v>
      </c>
      <c r="E41" s="18">
        <v>1956310.54</v>
      </c>
      <c r="F41" s="19">
        <f t="shared" si="0"/>
        <v>102.9148378334348</v>
      </c>
      <c r="G41" s="19">
        <f t="shared" si="1"/>
        <v>32.3463509484938</v>
      </c>
      <c r="H41" s="20">
        <f t="shared" si="2"/>
        <v>55408.219999999972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1774620.07</v>
      </c>
      <c r="D42" s="26">
        <v>5846010</v>
      </c>
      <c r="E42" s="26">
        <v>1818297.84</v>
      </c>
      <c r="F42" s="27">
        <f t="shared" si="0"/>
        <v>102.46124625424753</v>
      </c>
      <c r="G42" s="27">
        <f t="shared" si="1"/>
        <v>31.103228355750336</v>
      </c>
      <c r="H42" s="28">
        <f t="shared" si="2"/>
        <v>43677.770000000019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126282.25</v>
      </c>
      <c r="D43" s="26">
        <v>202000</v>
      </c>
      <c r="E43" s="26">
        <v>138012.70000000001</v>
      </c>
      <c r="F43" s="27">
        <f t="shared" si="0"/>
        <v>109.28907269232218</v>
      </c>
      <c r="G43" s="27">
        <f t="shared" si="1"/>
        <v>68.323118811881187</v>
      </c>
      <c r="H43" s="28">
        <f t="shared" si="2"/>
        <v>11730.450000000012</v>
      </c>
      <c r="J43" s="39"/>
    </row>
    <row r="44" spans="1:10" ht="25.5" x14ac:dyDescent="0.25">
      <c r="A44" s="22" t="s">
        <v>243</v>
      </c>
      <c r="B44" s="17" t="s">
        <v>21</v>
      </c>
      <c r="C44" s="18">
        <v>11381572.17</v>
      </c>
      <c r="D44" s="18">
        <v>38041405</v>
      </c>
      <c r="E44" s="18">
        <v>12348850.800000001</v>
      </c>
      <c r="F44" s="19">
        <f t="shared" si="0"/>
        <v>108.49863811037979</v>
      </c>
      <c r="G44" s="19">
        <f t="shared" si="1"/>
        <v>32.461605453321191</v>
      </c>
      <c r="H44" s="20">
        <f t="shared" si="2"/>
        <v>967278.63000000082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11351777.210000001</v>
      </c>
      <c r="D45" s="26">
        <v>36234905</v>
      </c>
      <c r="E45" s="26">
        <v>12243273.720000001</v>
      </c>
      <c r="F45" s="27">
        <f t="shared" si="0"/>
        <v>107.85336510317225</v>
      </c>
      <c r="G45" s="27">
        <f t="shared" si="1"/>
        <v>33.788618239788406</v>
      </c>
      <c r="H45" s="28">
        <f t="shared" si="2"/>
        <v>891496.50999999978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29794.959999999999</v>
      </c>
      <c r="D46" s="26">
        <v>1806500</v>
      </c>
      <c r="E46" s="26">
        <v>105577.08</v>
      </c>
      <c r="F46" s="27">
        <f t="shared" si="0"/>
        <v>354.34543291885609</v>
      </c>
      <c r="G46" s="27">
        <f t="shared" si="1"/>
        <v>5.8442889565458067</v>
      </c>
      <c r="H46" s="28">
        <f t="shared" si="2"/>
        <v>75782.12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505002.54</v>
      </c>
      <c r="D47" s="18">
        <v>2152160</v>
      </c>
      <c r="E47" s="18">
        <v>554667.27</v>
      </c>
      <c r="F47" s="19">
        <f t="shared" si="0"/>
        <v>109.83455053513198</v>
      </c>
      <c r="G47" s="19">
        <f t="shared" si="1"/>
        <v>25.772585216712514</v>
      </c>
      <c r="H47" s="20">
        <f t="shared" si="2"/>
        <v>49664.73000000004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502813.54</v>
      </c>
      <c r="D48" s="26">
        <v>2100160</v>
      </c>
      <c r="E48" s="26">
        <v>554667.27</v>
      </c>
      <c r="F48" s="27">
        <f t="shared" si="0"/>
        <v>110.31271552472515</v>
      </c>
      <c r="G48" s="27">
        <f t="shared" si="1"/>
        <v>26.410714897912541</v>
      </c>
      <c r="H48" s="28">
        <f t="shared" si="2"/>
        <v>51853.73000000004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2189</v>
      </c>
      <c r="D49" s="26">
        <v>52000</v>
      </c>
      <c r="E49" s="26"/>
      <c r="F49" s="27">
        <f t="shared" si="0"/>
        <v>0</v>
      </c>
      <c r="G49" s="27">
        <f t="shared" si="1"/>
        <v>0</v>
      </c>
      <c r="H49" s="28">
        <f t="shared" si="2"/>
        <v>-2189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723082.11</v>
      </c>
      <c r="D50" s="18">
        <v>2023815</v>
      </c>
      <c r="E50" s="18">
        <v>692947.35</v>
      </c>
      <c r="F50" s="19">
        <f t="shared" si="0"/>
        <v>95.832456703983453</v>
      </c>
      <c r="G50" s="19">
        <f t="shared" si="1"/>
        <v>34.239658763276289</v>
      </c>
      <c r="H50" s="20">
        <f t="shared" si="2"/>
        <v>-30134.760000000009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723082.11</v>
      </c>
      <c r="D51" s="26">
        <v>1989815</v>
      </c>
      <c r="E51" s="26">
        <v>692947.35</v>
      </c>
      <c r="F51" s="27">
        <f t="shared" si="0"/>
        <v>95.832456703983453</v>
      </c>
      <c r="G51" s="27">
        <f t="shared" si="1"/>
        <v>34.824712347630303</v>
      </c>
      <c r="H51" s="28">
        <f t="shared" si="2"/>
        <v>-30134.760000000009</v>
      </c>
      <c r="J51" s="39"/>
    </row>
    <row r="52" spans="1:10" ht="12.75" customHeight="1" x14ac:dyDescent="0.25">
      <c r="A52" s="24" t="s">
        <v>227</v>
      </c>
      <c r="B52" s="25" t="s">
        <v>5</v>
      </c>
      <c r="C52" s="26"/>
      <c r="D52" s="26">
        <v>34000</v>
      </c>
      <c r="E52" s="26"/>
      <c r="F52" s="27" t="str">
        <f t="shared" si="0"/>
        <v>x</v>
      </c>
      <c r="G52" s="27">
        <f t="shared" si="1"/>
        <v>0</v>
      </c>
      <c r="H52" s="28">
        <f t="shared" si="2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4546511.0599999996</v>
      </c>
      <c r="D53" s="18">
        <v>13661300</v>
      </c>
      <c r="E53" s="18">
        <v>4605596.2</v>
      </c>
      <c r="F53" s="19">
        <f t="shared" si="0"/>
        <v>101.29957101655</v>
      </c>
      <c r="G53" s="19">
        <f t="shared" si="1"/>
        <v>33.71272280090475</v>
      </c>
      <c r="H53" s="20">
        <f t="shared" si="2"/>
        <v>59085.140000000596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4500195.96</v>
      </c>
      <c r="D54" s="26">
        <v>13526300</v>
      </c>
      <c r="E54" s="26">
        <v>4539296.7699999996</v>
      </c>
      <c r="F54" s="27">
        <f t="shared" si="0"/>
        <v>100.86886905253787</v>
      </c>
      <c r="G54" s="27">
        <f t="shared" si="1"/>
        <v>33.559042531956266</v>
      </c>
      <c r="H54" s="28">
        <f t="shared" si="2"/>
        <v>39100.80999999959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46315.1</v>
      </c>
      <c r="D55" s="26">
        <v>135000</v>
      </c>
      <c r="E55" s="26">
        <v>66299.429999999993</v>
      </c>
      <c r="F55" s="27">
        <f t="shared" si="0"/>
        <v>143.1486275534329</v>
      </c>
      <c r="G55" s="27">
        <f t="shared" si="1"/>
        <v>49.11068888888888</v>
      </c>
      <c r="H55" s="28">
        <f t="shared" si="2"/>
        <v>19984.329999999994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16762324.039999999</v>
      </c>
      <c r="D56" s="18">
        <v>44552481</v>
      </c>
      <c r="E56" s="18">
        <v>19260778.550000001</v>
      </c>
      <c r="F56" s="19">
        <f t="shared" si="0"/>
        <v>114.9051796399946</v>
      </c>
      <c r="G56" s="19">
        <f t="shared" si="1"/>
        <v>43.231663237789157</v>
      </c>
      <c r="H56" s="20">
        <f t="shared" si="2"/>
        <v>2498454.5100000016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16762324.039999999</v>
      </c>
      <c r="D57" s="26">
        <v>44469681</v>
      </c>
      <c r="E57" s="26">
        <v>19248565.899999999</v>
      </c>
      <c r="F57" s="27">
        <f t="shared" si="0"/>
        <v>114.83232190278072</v>
      </c>
      <c r="G57" s="27">
        <f t="shared" si="1"/>
        <v>43.284695251130763</v>
      </c>
      <c r="H57" s="28">
        <f t="shared" si="2"/>
        <v>2486241.8599999994</v>
      </c>
      <c r="J57" s="39"/>
    </row>
    <row r="58" spans="1:10" ht="12.75" customHeight="1" x14ac:dyDescent="0.25">
      <c r="A58" s="24" t="s">
        <v>227</v>
      </c>
      <c r="B58" s="25" t="s">
        <v>5</v>
      </c>
      <c r="C58" s="26"/>
      <c r="D58" s="26">
        <v>82800</v>
      </c>
      <c r="E58" s="26">
        <v>12212.65</v>
      </c>
      <c r="F58" s="27" t="str">
        <f t="shared" si="0"/>
        <v>x</v>
      </c>
      <c r="G58" s="27">
        <f t="shared" si="1"/>
        <v>14.74957729468599</v>
      </c>
      <c r="H58" s="28">
        <f t="shared" si="2"/>
        <v>12212.65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869131.12</v>
      </c>
      <c r="D59" s="18">
        <v>4533172</v>
      </c>
      <c r="E59" s="18">
        <v>908267.9</v>
      </c>
      <c r="F59" s="19">
        <f t="shared" si="0"/>
        <v>104.50297764047384</v>
      </c>
      <c r="G59" s="19">
        <f t="shared" si="1"/>
        <v>20.036034370634955</v>
      </c>
      <c r="H59" s="20">
        <f t="shared" si="2"/>
        <v>39136.780000000028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866650.43</v>
      </c>
      <c r="D60" s="26">
        <v>4480672</v>
      </c>
      <c r="E60" s="26">
        <v>908267.9</v>
      </c>
      <c r="F60" s="27">
        <f t="shared" si="0"/>
        <v>104.80210573483475</v>
      </c>
      <c r="G60" s="27">
        <f t="shared" si="1"/>
        <v>20.270796434106312</v>
      </c>
      <c r="H60" s="28">
        <f t="shared" si="2"/>
        <v>41617.469999999972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2480.69</v>
      </c>
      <c r="D61" s="26">
        <v>52500</v>
      </c>
      <c r="E61" s="26"/>
      <c r="F61" s="27">
        <f t="shared" si="0"/>
        <v>0</v>
      </c>
      <c r="G61" s="27">
        <f t="shared" si="1"/>
        <v>0</v>
      </c>
      <c r="H61" s="28">
        <f t="shared" si="2"/>
        <v>-2480.69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5249025.22</v>
      </c>
      <c r="D62" s="18">
        <v>22024014</v>
      </c>
      <c r="E62" s="18">
        <v>10792069.6</v>
      </c>
      <c r="F62" s="19">
        <f t="shared" si="0"/>
        <v>205.60140497858001</v>
      </c>
      <c r="G62" s="19">
        <f t="shared" si="1"/>
        <v>49.001374590481099</v>
      </c>
      <c r="H62" s="20">
        <f t="shared" si="2"/>
        <v>5543044.3799999999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5249025.22</v>
      </c>
      <c r="D63" s="26">
        <v>22001014</v>
      </c>
      <c r="E63" s="26">
        <v>10785233.76</v>
      </c>
      <c r="F63" s="27">
        <f t="shared" si="0"/>
        <v>205.47117432215347</v>
      </c>
      <c r="G63" s="27">
        <f t="shared" si="1"/>
        <v>49.021530371281976</v>
      </c>
      <c r="H63" s="28">
        <f t="shared" si="2"/>
        <v>5536208.54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6835.84</v>
      </c>
      <c r="F64" s="27" t="str">
        <f t="shared" ref="F64:F120" si="3">IF(C64=0,"x",E64/C64*100)</f>
        <v>x</v>
      </c>
      <c r="G64" s="27">
        <f t="shared" ref="G64:G120" si="4">IF(D64=0,"x",E64/D64*100)</f>
        <v>29.721043478260871</v>
      </c>
      <c r="H64" s="28">
        <f t="shared" si="2"/>
        <v>6835.84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717909.62</v>
      </c>
      <c r="D65" s="18">
        <v>2486210</v>
      </c>
      <c r="E65" s="18">
        <v>773157.41</v>
      </c>
      <c r="F65" s="19">
        <f t="shared" si="3"/>
        <v>107.69564698130108</v>
      </c>
      <c r="G65" s="19">
        <f t="shared" si="4"/>
        <v>31.097832041541139</v>
      </c>
      <c r="H65" s="20">
        <f t="shared" ref="H65:H121" si="5">+E65-C65</f>
        <v>55247.790000000037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717909.62</v>
      </c>
      <c r="D66" s="26">
        <v>2455210</v>
      </c>
      <c r="E66" s="26">
        <v>773157.41</v>
      </c>
      <c r="F66" s="27">
        <f t="shared" si="3"/>
        <v>107.69564698130108</v>
      </c>
      <c r="G66" s="27">
        <f t="shared" si="4"/>
        <v>31.490479836755309</v>
      </c>
      <c r="H66" s="28">
        <f t="shared" si="5"/>
        <v>55247.790000000037</v>
      </c>
      <c r="J66" s="39"/>
    </row>
    <row r="67" spans="1:10" ht="12.75" customHeight="1" x14ac:dyDescent="0.25">
      <c r="A67" s="24" t="s">
        <v>227</v>
      </c>
      <c r="B67" s="25" t="s">
        <v>5</v>
      </c>
      <c r="C67" s="26"/>
      <c r="D67" s="26">
        <v>31000</v>
      </c>
      <c r="E67" s="26"/>
      <c r="F67" s="27" t="str">
        <f t="shared" si="3"/>
        <v>x</v>
      </c>
      <c r="G67" s="27">
        <f t="shared" si="4"/>
        <v>0</v>
      </c>
      <c r="H67" s="28">
        <f t="shared" si="5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259213.01</v>
      </c>
      <c r="D68" s="18">
        <v>1167660</v>
      </c>
      <c r="E68" s="18">
        <v>277480.27</v>
      </c>
      <c r="F68" s="19">
        <f t="shared" si="3"/>
        <v>107.04720029291741</v>
      </c>
      <c r="G68" s="19">
        <f t="shared" si="4"/>
        <v>23.763789973108612</v>
      </c>
      <c r="H68" s="20">
        <f t="shared" si="5"/>
        <v>18267.260000000009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259213.01</v>
      </c>
      <c r="D69" s="26">
        <v>1127160</v>
      </c>
      <c r="E69" s="26">
        <v>277480.27</v>
      </c>
      <c r="F69" s="27">
        <f t="shared" si="3"/>
        <v>107.04720029291741</v>
      </c>
      <c r="G69" s="27">
        <f t="shared" si="4"/>
        <v>24.617647006636147</v>
      </c>
      <c r="H69" s="28">
        <f t="shared" si="5"/>
        <v>18267.260000000009</v>
      </c>
      <c r="J69" s="39"/>
    </row>
    <row r="70" spans="1:10" ht="12.75" customHeight="1" x14ac:dyDescent="0.25">
      <c r="A70" s="24" t="s">
        <v>227</v>
      </c>
      <c r="B70" s="25" t="s">
        <v>5</v>
      </c>
      <c r="C70" s="26"/>
      <c r="D70" s="26">
        <v>40500</v>
      </c>
      <c r="E70" s="26"/>
      <c r="F70" s="27" t="str">
        <f t="shared" si="3"/>
        <v>x</v>
      </c>
      <c r="G70" s="27">
        <f t="shared" si="4"/>
        <v>0</v>
      </c>
      <c r="H70" s="28">
        <f t="shared" si="5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7545467877.1199999</v>
      </c>
      <c r="D71" s="18">
        <v>16517396811</v>
      </c>
      <c r="E71" s="18">
        <v>6704157171.4200001</v>
      </c>
      <c r="F71" s="19">
        <f t="shared" si="3"/>
        <v>88.85011878122107</v>
      </c>
      <c r="G71" s="19">
        <f t="shared" si="4"/>
        <v>40.588461051896928</v>
      </c>
      <c r="H71" s="20">
        <f t="shared" si="5"/>
        <v>-841310705.69999981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91900865.799999997</v>
      </c>
      <c r="D72" s="18">
        <v>309090151</v>
      </c>
      <c r="E72" s="18">
        <v>67364561.890000001</v>
      </c>
      <c r="F72" s="19">
        <f t="shared" si="3"/>
        <v>73.301335415710525</v>
      </c>
      <c r="G72" s="19">
        <f t="shared" si="4"/>
        <v>21.794470536202883</v>
      </c>
      <c r="H72" s="20">
        <f t="shared" si="5"/>
        <v>-24536303.909999996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56321112.780000001</v>
      </c>
      <c r="D73" s="26">
        <v>172714194</v>
      </c>
      <c r="E73" s="26">
        <v>48652310.859999999</v>
      </c>
      <c r="F73" s="27">
        <f t="shared" si="3"/>
        <v>86.383788349573862</v>
      </c>
      <c r="G73" s="27">
        <f t="shared" si="4"/>
        <v>28.169260286737057</v>
      </c>
      <c r="H73" s="28">
        <f t="shared" si="5"/>
        <v>-7668801.9200000018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35579753.020000003</v>
      </c>
      <c r="D74" s="26">
        <v>136375957</v>
      </c>
      <c r="E74" s="26">
        <v>18712251.030000001</v>
      </c>
      <c r="F74" s="27">
        <f t="shared" si="3"/>
        <v>52.592414060551562</v>
      </c>
      <c r="G74" s="27">
        <f t="shared" si="4"/>
        <v>13.721077704334645</v>
      </c>
      <c r="H74" s="28">
        <f t="shared" si="5"/>
        <v>-16867501.990000002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6929619085.7200003</v>
      </c>
      <c r="D75" s="18">
        <v>14487991954</v>
      </c>
      <c r="E75" s="18">
        <v>6107232947.0900002</v>
      </c>
      <c r="F75" s="19">
        <f t="shared" si="3"/>
        <v>88.132303832908988</v>
      </c>
      <c r="G75" s="19">
        <f t="shared" si="4"/>
        <v>42.153757169942722</v>
      </c>
      <c r="H75" s="20">
        <f t="shared" si="5"/>
        <v>-822386138.63000011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6929619085.7200003</v>
      </c>
      <c r="D76" s="26">
        <v>14487191954</v>
      </c>
      <c r="E76" s="26">
        <v>6107232947.0900002</v>
      </c>
      <c r="F76" s="27">
        <f t="shared" si="3"/>
        <v>88.132303832908988</v>
      </c>
      <c r="G76" s="27">
        <f t="shared" si="4"/>
        <v>42.156084950636391</v>
      </c>
      <c r="H76" s="28">
        <f t="shared" si="5"/>
        <v>-822386138.63000011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/>
      <c r="F77" s="27" t="str">
        <f t="shared" si="3"/>
        <v>x</v>
      </c>
      <c r="G77" s="27">
        <f t="shared" si="4"/>
        <v>0</v>
      </c>
      <c r="H77" s="28">
        <f t="shared" si="5"/>
        <v>0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203281134.72</v>
      </c>
      <c r="D78" s="18">
        <v>617752087</v>
      </c>
      <c r="E78" s="18">
        <v>209113522.12</v>
      </c>
      <c r="F78" s="19">
        <f t="shared" si="3"/>
        <v>102.8691237915577</v>
      </c>
      <c r="G78" s="19">
        <f t="shared" si="4"/>
        <v>33.850718843463817</v>
      </c>
      <c r="H78" s="20">
        <f t="shared" si="5"/>
        <v>5832387.400000006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201756647.78999999</v>
      </c>
      <c r="D79" s="26">
        <v>595413338</v>
      </c>
      <c r="E79" s="26">
        <v>199180555.69999999</v>
      </c>
      <c r="F79" s="27">
        <f t="shared" si="3"/>
        <v>98.7231686696731</v>
      </c>
      <c r="G79" s="27">
        <f t="shared" si="4"/>
        <v>33.452484683841597</v>
      </c>
      <c r="H79" s="28">
        <f t="shared" si="5"/>
        <v>-2576092.0900000036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1524486.93</v>
      </c>
      <c r="D80" s="26">
        <v>22338749</v>
      </c>
      <c r="E80" s="26">
        <v>9932966.4199999999</v>
      </c>
      <c r="F80" s="27">
        <f t="shared" si="3"/>
        <v>651.56127117468964</v>
      </c>
      <c r="G80" s="27">
        <f t="shared" si="4"/>
        <v>44.465186568862919</v>
      </c>
      <c r="H80" s="28">
        <f t="shared" si="5"/>
        <v>8408479.4900000002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282978032.74000001</v>
      </c>
      <c r="D81" s="18">
        <v>902019996</v>
      </c>
      <c r="E81" s="18">
        <v>285075552.48000002</v>
      </c>
      <c r="F81" s="19">
        <f t="shared" si="3"/>
        <v>100.74123058941724</v>
      </c>
      <c r="G81" s="19">
        <f t="shared" si="4"/>
        <v>31.604127818026779</v>
      </c>
      <c r="H81" s="20">
        <f t="shared" si="5"/>
        <v>2097519.7400000095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276040925.06</v>
      </c>
      <c r="D82" s="26">
        <v>833819996</v>
      </c>
      <c r="E82" s="26">
        <v>278628636.31</v>
      </c>
      <c r="F82" s="27">
        <f t="shared" si="3"/>
        <v>100.93743753736426</v>
      </c>
      <c r="G82" s="27">
        <f t="shared" si="4"/>
        <v>33.415921619370714</v>
      </c>
      <c r="H82" s="28">
        <f t="shared" si="5"/>
        <v>2587711.25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6937107.6799999997</v>
      </c>
      <c r="D83" s="26">
        <v>68200000</v>
      </c>
      <c r="E83" s="26">
        <v>6446916.1699999999</v>
      </c>
      <c r="F83" s="27">
        <f t="shared" si="3"/>
        <v>92.933776833056172</v>
      </c>
      <c r="G83" s="27">
        <f t="shared" si="4"/>
        <v>9.4529562609970661</v>
      </c>
      <c r="H83" s="28">
        <f t="shared" si="5"/>
        <v>-490191.50999999978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5409376.4400000004</v>
      </c>
      <c r="D84" s="18">
        <v>21419300</v>
      </c>
      <c r="E84" s="18">
        <v>6908158.6699999999</v>
      </c>
      <c r="F84" s="19">
        <f t="shared" si="3"/>
        <v>127.70711646017372</v>
      </c>
      <c r="G84" s="19">
        <f t="shared" si="4"/>
        <v>32.252028170855255</v>
      </c>
      <c r="H84" s="20">
        <f t="shared" si="5"/>
        <v>1498782.2299999995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5395781.2999999998</v>
      </c>
      <c r="D85" s="26">
        <v>20880300</v>
      </c>
      <c r="E85" s="26">
        <v>6904264.6200000001</v>
      </c>
      <c r="F85" s="27">
        <f t="shared" si="3"/>
        <v>127.95671722276809</v>
      </c>
      <c r="G85" s="27">
        <f t="shared" si="4"/>
        <v>33.065926351632882</v>
      </c>
      <c r="H85" s="28">
        <f t="shared" si="5"/>
        <v>1508483.3200000003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13595.14</v>
      </c>
      <c r="D86" s="26">
        <v>539000</v>
      </c>
      <c r="E86" s="26">
        <v>3894.05</v>
      </c>
      <c r="F86" s="27">
        <f t="shared" si="3"/>
        <v>28.642956232889112</v>
      </c>
      <c r="G86" s="27">
        <f t="shared" si="4"/>
        <v>0.72245825602968461</v>
      </c>
      <c r="H86" s="28">
        <f t="shared" si="5"/>
        <v>-9701.09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31994041.260000002</v>
      </c>
      <c r="D87" s="18">
        <v>178623323</v>
      </c>
      <c r="E87" s="18">
        <v>28354536.140000001</v>
      </c>
      <c r="F87" s="19">
        <f t="shared" si="3"/>
        <v>88.624428247674274</v>
      </c>
      <c r="G87" s="19">
        <f t="shared" si="4"/>
        <v>15.87392713548387</v>
      </c>
      <c r="H87" s="20">
        <f t="shared" si="5"/>
        <v>-3639505.120000001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31989320.960000001</v>
      </c>
      <c r="D88" s="26">
        <v>178463323</v>
      </c>
      <c r="E88" s="26">
        <v>28351318.440000001</v>
      </c>
      <c r="F88" s="27">
        <f t="shared" si="3"/>
        <v>88.627446876571653</v>
      </c>
      <c r="G88" s="27">
        <f t="shared" si="4"/>
        <v>15.886355786393153</v>
      </c>
      <c r="H88" s="28">
        <f t="shared" si="5"/>
        <v>-3638002.5199999996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4720.3</v>
      </c>
      <c r="D89" s="26">
        <v>160000</v>
      </c>
      <c r="E89" s="26">
        <v>3217.7</v>
      </c>
      <c r="F89" s="27">
        <f t="shared" si="3"/>
        <v>68.16727750354849</v>
      </c>
      <c r="G89" s="27">
        <f t="shared" si="4"/>
        <v>2.0110625</v>
      </c>
      <c r="H89" s="28">
        <f t="shared" si="5"/>
        <v>-1502.6000000000004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123926.47</v>
      </c>
      <c r="D90" s="18">
        <v>500000</v>
      </c>
      <c r="E90" s="18">
        <v>107893.03</v>
      </c>
      <c r="F90" s="19">
        <f t="shared" si="3"/>
        <v>87.062134506050242</v>
      </c>
      <c r="G90" s="19">
        <f t="shared" si="4"/>
        <v>21.578606000000001</v>
      </c>
      <c r="H90" s="20">
        <f t="shared" si="5"/>
        <v>-16033.440000000002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123926.47</v>
      </c>
      <c r="D91" s="26">
        <v>500000</v>
      </c>
      <c r="E91" s="26">
        <v>107893.03</v>
      </c>
      <c r="F91" s="27">
        <f t="shared" si="3"/>
        <v>87.062134506050242</v>
      </c>
      <c r="G91" s="27">
        <f t="shared" si="4"/>
        <v>21.578606000000001</v>
      </c>
      <c r="H91" s="28">
        <f t="shared" si="5"/>
        <v>-16033.440000000002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161413.97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-161413.97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161413.97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-161413.97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124977661.66</v>
      </c>
      <c r="D94" s="18">
        <v>359638080</v>
      </c>
      <c r="E94" s="18">
        <v>404002065.68000001</v>
      </c>
      <c r="F94" s="19">
        <f t="shared" si="3"/>
        <v>323.25942117486727</v>
      </c>
      <c r="G94" s="19">
        <f t="shared" si="4"/>
        <v>112.33573087699725</v>
      </c>
      <c r="H94" s="20">
        <f t="shared" si="5"/>
        <v>279024404.01999998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2043995.15</v>
      </c>
      <c r="D95" s="18">
        <v>10213121</v>
      </c>
      <c r="E95" s="18">
        <v>2212706.7599999998</v>
      </c>
      <c r="F95" s="19">
        <f t="shared" si="3"/>
        <v>108.25401224655546</v>
      </c>
      <c r="G95" s="19">
        <f t="shared" si="4"/>
        <v>21.66533383869632</v>
      </c>
      <c r="H95" s="20">
        <f t="shared" si="5"/>
        <v>168711.60999999987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2043995.15</v>
      </c>
      <c r="D96" s="18">
        <v>10213121</v>
      </c>
      <c r="E96" s="18">
        <v>2212706.7599999998</v>
      </c>
      <c r="F96" s="19">
        <f t="shared" si="3"/>
        <v>108.25401224655546</v>
      </c>
      <c r="G96" s="19">
        <f t="shared" si="4"/>
        <v>21.66533383869632</v>
      </c>
      <c r="H96" s="20">
        <f t="shared" si="5"/>
        <v>168711.60999999987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2038177.75</v>
      </c>
      <c r="D97" s="26">
        <v>9325700</v>
      </c>
      <c r="E97" s="26">
        <v>2197634.2599999998</v>
      </c>
      <c r="F97" s="27">
        <f t="shared" si="3"/>
        <v>107.82348399201199</v>
      </c>
      <c r="G97" s="27">
        <f t="shared" si="4"/>
        <v>23.565354450604243</v>
      </c>
      <c r="H97" s="28">
        <f t="shared" si="5"/>
        <v>159456.50999999978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5817.4</v>
      </c>
      <c r="D98" s="26">
        <v>887421</v>
      </c>
      <c r="E98" s="26">
        <v>15072.5</v>
      </c>
      <c r="F98" s="27">
        <f t="shared" si="3"/>
        <v>259.09340942689175</v>
      </c>
      <c r="G98" s="27">
        <f t="shared" si="4"/>
        <v>1.69846104611002</v>
      </c>
      <c r="H98" s="28">
        <f t="shared" si="5"/>
        <v>9255.1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1526316795.8299999</v>
      </c>
      <c r="D99" s="18">
        <v>4815494255</v>
      </c>
      <c r="E99" s="18">
        <v>1509404027.48</v>
      </c>
      <c r="F99" s="19">
        <f t="shared" si="3"/>
        <v>98.891922804216875</v>
      </c>
      <c r="G99" s="19">
        <f t="shared" si="4"/>
        <v>31.344737373796328</v>
      </c>
      <c r="H99" s="20">
        <f t="shared" si="5"/>
        <v>-16912768.349999905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1526316795.8299999</v>
      </c>
      <c r="D100" s="18">
        <v>4815494255</v>
      </c>
      <c r="E100" s="18">
        <v>1509404027.48</v>
      </c>
      <c r="F100" s="19">
        <f t="shared" si="3"/>
        <v>98.891922804216875</v>
      </c>
      <c r="G100" s="19">
        <f t="shared" si="4"/>
        <v>31.344737373796328</v>
      </c>
      <c r="H100" s="20">
        <f t="shared" si="5"/>
        <v>-16912768.349999905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1390877868.8199999</v>
      </c>
      <c r="D101" s="26">
        <v>4025044905</v>
      </c>
      <c r="E101" s="26">
        <v>1464324798.8699999</v>
      </c>
      <c r="F101" s="27">
        <f t="shared" si="3"/>
        <v>105.28061677423275</v>
      </c>
      <c r="G101" s="27">
        <f t="shared" si="4"/>
        <v>36.380334466603919</v>
      </c>
      <c r="H101" s="28">
        <f t="shared" si="5"/>
        <v>73446930.049999952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135438927.00999999</v>
      </c>
      <c r="D102" s="26">
        <v>790449350</v>
      </c>
      <c r="E102" s="26">
        <v>45079228.609999999</v>
      </c>
      <c r="F102" s="27">
        <f t="shared" si="3"/>
        <v>33.283805184510676</v>
      </c>
      <c r="G102" s="27">
        <f t="shared" si="4"/>
        <v>5.7029876246972684</v>
      </c>
      <c r="H102" s="28">
        <f t="shared" si="5"/>
        <v>-90359698.399999991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11682264.67</v>
      </c>
      <c r="D103" s="18">
        <v>75092296</v>
      </c>
      <c r="E103" s="18">
        <v>13127663.140000001</v>
      </c>
      <c r="F103" s="19">
        <f t="shared" si="3"/>
        <v>112.37258794274518</v>
      </c>
      <c r="G103" s="19">
        <f t="shared" si="4"/>
        <v>17.482037225230137</v>
      </c>
      <c r="H103" s="20">
        <f t="shared" si="5"/>
        <v>1445398.4700000007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9171617.75</v>
      </c>
      <c r="D104" s="18">
        <v>68986772</v>
      </c>
      <c r="E104" s="18">
        <v>10793872.439999999</v>
      </c>
      <c r="F104" s="19">
        <f t="shared" si="3"/>
        <v>117.68777040451779</v>
      </c>
      <c r="G104" s="19">
        <f t="shared" si="4"/>
        <v>15.646292944392295</v>
      </c>
      <c r="H104" s="20">
        <f t="shared" si="5"/>
        <v>1622254.6899999995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9165980.2599999998</v>
      </c>
      <c r="D105" s="26">
        <v>68596772</v>
      </c>
      <c r="E105" s="26">
        <v>10785172.98</v>
      </c>
      <c r="F105" s="27">
        <f t="shared" si="3"/>
        <v>117.66524336808904</v>
      </c>
      <c r="G105" s="27">
        <f t="shared" si="4"/>
        <v>15.722566333004709</v>
      </c>
      <c r="H105" s="28">
        <f t="shared" si="5"/>
        <v>1619192.7200000007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5637.49</v>
      </c>
      <c r="D106" s="26">
        <v>390000</v>
      </c>
      <c r="E106" s="26">
        <v>8699.4599999999991</v>
      </c>
      <c r="F106" s="27">
        <f t="shared" si="3"/>
        <v>154.31442006992472</v>
      </c>
      <c r="G106" s="27">
        <f t="shared" si="4"/>
        <v>2.230630769230769</v>
      </c>
      <c r="H106" s="28">
        <f t="shared" si="5"/>
        <v>3061.9699999999993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2510646.92</v>
      </c>
      <c r="D107" s="18">
        <v>6105524</v>
      </c>
      <c r="E107" s="18">
        <v>2333790.7000000002</v>
      </c>
      <c r="F107" s="19">
        <f t="shared" si="3"/>
        <v>92.955751022130997</v>
      </c>
      <c r="G107" s="19">
        <f t="shared" si="4"/>
        <v>38.224249057083391</v>
      </c>
      <c r="H107" s="20">
        <f t="shared" si="5"/>
        <v>-176856.21999999974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2507313.5699999998</v>
      </c>
      <c r="D108" s="26">
        <v>6097524</v>
      </c>
      <c r="E108" s="26">
        <v>2331124.02</v>
      </c>
      <c r="F108" s="27">
        <f t="shared" si="3"/>
        <v>92.972975055529261</v>
      </c>
      <c r="G108" s="27">
        <f t="shared" si="4"/>
        <v>38.230665758757162</v>
      </c>
      <c r="H108" s="28">
        <f t="shared" si="5"/>
        <v>-176189.54999999981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3333.35</v>
      </c>
      <c r="D109" s="26">
        <v>8000</v>
      </c>
      <c r="E109" s="26">
        <v>2666.68</v>
      </c>
      <c r="F109" s="27">
        <f t="shared" si="3"/>
        <v>80</v>
      </c>
      <c r="G109" s="27">
        <f t="shared" si="4"/>
        <v>33.333500000000001</v>
      </c>
      <c r="H109" s="28">
        <f t="shared" si="5"/>
        <v>-666.67000000000007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78180314.579999998</v>
      </c>
      <c r="D110" s="18">
        <v>248526862</v>
      </c>
      <c r="E110" s="18">
        <v>50461010.619999997</v>
      </c>
      <c r="F110" s="19">
        <f t="shared" si="3"/>
        <v>64.544394443903755</v>
      </c>
      <c r="G110" s="19">
        <f t="shared" si="4"/>
        <v>20.304046900169688</v>
      </c>
      <c r="H110" s="20">
        <f t="shared" si="5"/>
        <v>-27719303.960000001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78180314.579999998</v>
      </c>
      <c r="D111" s="18">
        <v>248526862</v>
      </c>
      <c r="E111" s="18">
        <v>50461010.619999997</v>
      </c>
      <c r="F111" s="19">
        <f t="shared" si="3"/>
        <v>64.544394443903755</v>
      </c>
      <c r="G111" s="19">
        <f t="shared" si="4"/>
        <v>20.304046900169688</v>
      </c>
      <c r="H111" s="20">
        <f t="shared" si="5"/>
        <v>-27719303.960000001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50740067.82</v>
      </c>
      <c r="D112" s="26">
        <v>175718419</v>
      </c>
      <c r="E112" s="26">
        <v>37134340.310000002</v>
      </c>
      <c r="F112" s="27">
        <f t="shared" si="3"/>
        <v>73.185436885369938</v>
      </c>
      <c r="G112" s="27">
        <f t="shared" si="4"/>
        <v>21.132867300610076</v>
      </c>
      <c r="H112" s="28">
        <f t="shared" si="5"/>
        <v>-13605727.509999998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27440246.760000002</v>
      </c>
      <c r="D113" s="26">
        <v>72808443</v>
      </c>
      <c r="E113" s="26">
        <v>13326670.310000001</v>
      </c>
      <c r="F113" s="27">
        <f t="shared" si="3"/>
        <v>48.566146021057136</v>
      </c>
      <c r="G113" s="27">
        <f t="shared" si="4"/>
        <v>18.303743028813294</v>
      </c>
      <c r="H113" s="28">
        <f t="shared" si="5"/>
        <v>-14113576.450000001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1829111.99</v>
      </c>
      <c r="D114" s="18">
        <v>19295779</v>
      </c>
      <c r="E114" s="18">
        <v>2559155.0299999998</v>
      </c>
      <c r="F114" s="19">
        <f t="shared" si="3"/>
        <v>139.91242985619485</v>
      </c>
      <c r="G114" s="19">
        <f t="shared" si="4"/>
        <v>13.262771251681519</v>
      </c>
      <c r="H114" s="20">
        <f t="shared" si="5"/>
        <v>730043.0399999998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1829111.99</v>
      </c>
      <c r="D115" s="18">
        <v>19295779</v>
      </c>
      <c r="E115" s="18">
        <v>2559155.0299999998</v>
      </c>
      <c r="F115" s="19">
        <f t="shared" si="3"/>
        <v>139.91242985619485</v>
      </c>
      <c r="G115" s="19">
        <f t="shared" si="4"/>
        <v>13.262771251681519</v>
      </c>
      <c r="H115" s="20">
        <f t="shared" si="5"/>
        <v>730043.0399999998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1821590.36</v>
      </c>
      <c r="D116" s="26">
        <v>18513779</v>
      </c>
      <c r="E116" s="26">
        <v>2530768.39</v>
      </c>
      <c r="F116" s="27">
        <f t="shared" si="3"/>
        <v>138.93180627064802</v>
      </c>
      <c r="G116" s="27">
        <f t="shared" si="4"/>
        <v>13.669647833648657</v>
      </c>
      <c r="H116" s="28">
        <f t="shared" si="5"/>
        <v>709178.03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7521.63</v>
      </c>
      <c r="D117" s="26">
        <v>782000</v>
      </c>
      <c r="E117" s="26">
        <v>28386.639999999999</v>
      </c>
      <c r="F117" s="27">
        <f t="shared" si="3"/>
        <v>377.40011141202103</v>
      </c>
      <c r="G117" s="27">
        <f t="shared" si="4"/>
        <v>3.6300051150895136</v>
      </c>
      <c r="H117" s="28">
        <f t="shared" si="5"/>
        <v>20865.009999999998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103515659.48</v>
      </c>
      <c r="D118" s="18">
        <v>281633686</v>
      </c>
      <c r="E118" s="18">
        <v>114869664.73</v>
      </c>
      <c r="F118" s="19">
        <f t="shared" si="3"/>
        <v>110.96839387106805</v>
      </c>
      <c r="G118" s="19">
        <f t="shared" si="4"/>
        <v>40.786905274534526</v>
      </c>
      <c r="H118" s="20">
        <f t="shared" si="5"/>
        <v>11354005.25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103515659.48</v>
      </c>
      <c r="D119" s="18">
        <v>281633686</v>
      </c>
      <c r="E119" s="18">
        <v>114869664.73</v>
      </c>
      <c r="F119" s="19">
        <f t="shared" si="3"/>
        <v>110.96839387106805</v>
      </c>
      <c r="G119" s="19">
        <f t="shared" si="4"/>
        <v>40.786905274534526</v>
      </c>
      <c r="H119" s="20">
        <f t="shared" si="5"/>
        <v>11354005.25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103515659.48</v>
      </c>
      <c r="D120" s="26">
        <v>281013686</v>
      </c>
      <c r="E120" s="26">
        <v>114798485.23</v>
      </c>
      <c r="F120" s="27">
        <f t="shared" si="3"/>
        <v>110.89963181095312</v>
      </c>
      <c r="G120" s="27">
        <f t="shared" si="4"/>
        <v>40.85156380248327</v>
      </c>
      <c r="H120" s="28">
        <f t="shared" si="5"/>
        <v>11282825.75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/>
      <c r="D121" s="26">
        <v>620000</v>
      </c>
      <c r="E121" s="26">
        <v>71179.5</v>
      </c>
      <c r="F121" s="27" t="str">
        <f t="shared" ref="F121:F179" si="6">IF(C121=0,"x",E121/C121*100)</f>
        <v>x</v>
      </c>
      <c r="G121" s="27">
        <f t="shared" ref="G121:G179" si="7">IF(D121=0,"x",E121/D121*100)</f>
        <v>11.480564516129032</v>
      </c>
      <c r="H121" s="28">
        <f t="shared" si="5"/>
        <v>71179.5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2059241452.47</v>
      </c>
      <c r="D122" s="18">
        <v>5175795127</v>
      </c>
      <c r="E122" s="18">
        <v>2121514363.71</v>
      </c>
      <c r="F122" s="19">
        <f t="shared" si="6"/>
        <v>103.02407040054995</v>
      </c>
      <c r="G122" s="19">
        <f t="shared" si="7"/>
        <v>40.989148752100519</v>
      </c>
      <c r="H122" s="20">
        <f t="shared" ref="H122:H179" si="8">+E122-C122</f>
        <v>62272911.24000001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1813419346.1400001</v>
      </c>
      <c r="D123" s="18">
        <v>4435215195</v>
      </c>
      <c r="E123" s="18">
        <v>1834207259.3900001</v>
      </c>
      <c r="F123" s="19">
        <f t="shared" si="6"/>
        <v>101.14633789995946</v>
      </c>
      <c r="G123" s="19">
        <f t="shared" si="7"/>
        <v>41.355541473112226</v>
      </c>
      <c r="H123" s="20">
        <f t="shared" si="8"/>
        <v>20787913.25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1645259579.9100001</v>
      </c>
      <c r="D124" s="26">
        <v>4187523245</v>
      </c>
      <c r="E124" s="26">
        <v>1801478542.6199999</v>
      </c>
      <c r="F124" s="27">
        <f t="shared" si="6"/>
        <v>109.49509515808717</v>
      </c>
      <c r="G124" s="27">
        <f t="shared" si="7"/>
        <v>43.020144300595994</v>
      </c>
      <c r="H124" s="28">
        <f t="shared" si="8"/>
        <v>156218962.7099998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168159766.22999999</v>
      </c>
      <c r="D125" s="26">
        <v>247691950</v>
      </c>
      <c r="E125" s="26">
        <v>32728716.77</v>
      </c>
      <c r="F125" s="27">
        <f t="shared" si="6"/>
        <v>19.462870045403964</v>
      </c>
      <c r="G125" s="27">
        <f t="shared" si="7"/>
        <v>13.21347616262862</v>
      </c>
      <c r="H125" s="28">
        <f t="shared" si="8"/>
        <v>-135431049.45999998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95490478.420000002</v>
      </c>
      <c r="D126" s="18">
        <v>288842100</v>
      </c>
      <c r="E126" s="18">
        <v>125201895.47</v>
      </c>
      <c r="F126" s="19">
        <f t="shared" si="6"/>
        <v>131.11453365990999</v>
      </c>
      <c r="G126" s="19">
        <f t="shared" si="7"/>
        <v>43.346138069900476</v>
      </c>
      <c r="H126" s="20">
        <f t="shared" si="8"/>
        <v>29711417.049999997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95455555.420000002</v>
      </c>
      <c r="D127" s="26">
        <v>288287100</v>
      </c>
      <c r="E127" s="26">
        <v>125098303.45</v>
      </c>
      <c r="F127" s="27">
        <f t="shared" si="6"/>
        <v>131.05397889056673</v>
      </c>
      <c r="G127" s="27">
        <f t="shared" si="7"/>
        <v>43.393652872431687</v>
      </c>
      <c r="H127" s="28">
        <f t="shared" si="8"/>
        <v>29642748.030000001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34923</v>
      </c>
      <c r="D128" s="26">
        <v>555000</v>
      </c>
      <c r="E128" s="26">
        <v>103592.02</v>
      </c>
      <c r="F128" s="27">
        <f t="shared" si="6"/>
        <v>296.62978552816196</v>
      </c>
      <c r="G128" s="27">
        <f t="shared" si="7"/>
        <v>18.66522882882883</v>
      </c>
      <c r="H128" s="28">
        <f t="shared" si="8"/>
        <v>68669.02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5503509.7699999996</v>
      </c>
      <c r="D129" s="18">
        <v>17084000</v>
      </c>
      <c r="E129" s="18">
        <v>5816219.4199999999</v>
      </c>
      <c r="F129" s="19">
        <f t="shared" si="6"/>
        <v>105.68200408591262</v>
      </c>
      <c r="G129" s="19">
        <f t="shared" si="7"/>
        <v>34.044833879653474</v>
      </c>
      <c r="H129" s="20">
        <f t="shared" si="8"/>
        <v>312709.65000000037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5429846.9000000004</v>
      </c>
      <c r="D130" s="26">
        <v>15973000</v>
      </c>
      <c r="E130" s="26">
        <v>5664765.5300000003</v>
      </c>
      <c r="F130" s="27">
        <f t="shared" si="6"/>
        <v>104.3264319294159</v>
      </c>
      <c r="G130" s="27">
        <f t="shared" si="7"/>
        <v>35.46463112752771</v>
      </c>
      <c r="H130" s="28">
        <f t="shared" si="8"/>
        <v>234918.62999999989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73662.87</v>
      </c>
      <c r="D131" s="26">
        <v>1111000</v>
      </c>
      <c r="E131" s="26">
        <v>151453.89000000001</v>
      </c>
      <c r="F131" s="27">
        <f t="shared" si="6"/>
        <v>205.60411235674096</v>
      </c>
      <c r="G131" s="27">
        <f t="shared" si="7"/>
        <v>13.632213321332134</v>
      </c>
      <c r="H131" s="28">
        <f t="shared" si="8"/>
        <v>77791.020000000019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3298375.22</v>
      </c>
      <c r="D132" s="18">
        <v>15141530</v>
      </c>
      <c r="E132" s="18">
        <v>3621945.18</v>
      </c>
      <c r="F132" s="19">
        <f t="shared" si="6"/>
        <v>109.80998032115946</v>
      </c>
      <c r="G132" s="19">
        <f t="shared" si="7"/>
        <v>23.920602343356322</v>
      </c>
      <c r="H132" s="20">
        <f t="shared" si="8"/>
        <v>323569.95999999996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3282250.22</v>
      </c>
      <c r="D133" s="26">
        <v>9627530</v>
      </c>
      <c r="E133" s="26">
        <v>3238220.98</v>
      </c>
      <c r="F133" s="27">
        <f t="shared" si="6"/>
        <v>98.658565403340887</v>
      </c>
      <c r="G133" s="27">
        <f t="shared" si="7"/>
        <v>33.63501313420992</v>
      </c>
      <c r="H133" s="28">
        <f t="shared" si="8"/>
        <v>-44029.240000000224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16125</v>
      </c>
      <c r="D134" s="26">
        <v>5514000</v>
      </c>
      <c r="E134" s="26">
        <v>383724.2</v>
      </c>
      <c r="F134" s="27">
        <f t="shared" si="6"/>
        <v>2379.6849612403103</v>
      </c>
      <c r="G134" s="27">
        <f t="shared" si="7"/>
        <v>6.9590895901342043</v>
      </c>
      <c r="H134" s="28">
        <f t="shared" si="8"/>
        <v>367599.2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141529742.91999999</v>
      </c>
      <c r="D135" s="18">
        <v>419512302</v>
      </c>
      <c r="E135" s="18">
        <v>152667044.25</v>
      </c>
      <c r="F135" s="19">
        <f t="shared" si="6"/>
        <v>107.86923024109171</v>
      </c>
      <c r="G135" s="19">
        <f t="shared" si="7"/>
        <v>36.391553602163498</v>
      </c>
      <c r="H135" s="20">
        <f t="shared" si="8"/>
        <v>11137301.330000013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141282499.16999999</v>
      </c>
      <c r="D136" s="26">
        <v>396278802</v>
      </c>
      <c r="E136" s="26">
        <v>150066095.47</v>
      </c>
      <c r="F136" s="27">
        <f t="shared" si="6"/>
        <v>106.21704482267901</v>
      </c>
      <c r="G136" s="27">
        <f t="shared" si="7"/>
        <v>37.868817285361636</v>
      </c>
      <c r="H136" s="28">
        <f t="shared" si="8"/>
        <v>8783596.3000000119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247243.75</v>
      </c>
      <c r="D137" s="26">
        <v>23233500</v>
      </c>
      <c r="E137" s="26">
        <v>2600948.7799999998</v>
      </c>
      <c r="F137" s="27">
        <f t="shared" si="6"/>
        <v>1051.977564650269</v>
      </c>
      <c r="G137" s="27">
        <f t="shared" si="7"/>
        <v>11.194821184926937</v>
      </c>
      <c r="H137" s="28">
        <f t="shared" si="8"/>
        <v>2353705.0299999998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337299636</v>
      </c>
      <c r="D138" s="18">
        <v>1259854268</v>
      </c>
      <c r="E138" s="18">
        <v>373316958.63999999</v>
      </c>
      <c r="F138" s="19">
        <f t="shared" si="6"/>
        <v>110.67813860314986</v>
      </c>
      <c r="G138" s="19">
        <f t="shared" si="7"/>
        <v>29.631757269246318</v>
      </c>
      <c r="H138" s="20">
        <f t="shared" si="8"/>
        <v>36017322.639999986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326659274.92000002</v>
      </c>
      <c r="D139" s="18">
        <v>1215865968</v>
      </c>
      <c r="E139" s="18">
        <v>362731713.43000001</v>
      </c>
      <c r="F139" s="19">
        <f t="shared" si="6"/>
        <v>111.04283309232051</v>
      </c>
      <c r="G139" s="19">
        <f t="shared" si="7"/>
        <v>29.833198969016628</v>
      </c>
      <c r="H139" s="20">
        <f t="shared" si="8"/>
        <v>36072438.50999999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323754407.01999998</v>
      </c>
      <c r="D140" s="26">
        <v>1134785186</v>
      </c>
      <c r="E140" s="26">
        <v>360502239.19</v>
      </c>
      <c r="F140" s="27">
        <f t="shared" si="6"/>
        <v>111.35052724324149</v>
      </c>
      <c r="G140" s="27">
        <f t="shared" si="7"/>
        <v>31.768324405144288</v>
      </c>
      <c r="H140" s="28">
        <f t="shared" si="8"/>
        <v>36747832.170000017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2904867.9</v>
      </c>
      <c r="D141" s="26">
        <v>81080782</v>
      </c>
      <c r="E141" s="26">
        <v>2229474.2400000002</v>
      </c>
      <c r="F141" s="27">
        <f t="shared" si="6"/>
        <v>76.74959126368536</v>
      </c>
      <c r="G141" s="27">
        <f t="shared" si="7"/>
        <v>2.7496950387084329</v>
      </c>
      <c r="H141" s="28">
        <f t="shared" si="8"/>
        <v>-675393.65999999968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9330576.4700000007</v>
      </c>
      <c r="D142" s="18">
        <v>34613800</v>
      </c>
      <c r="E142" s="18">
        <v>7787744.2800000003</v>
      </c>
      <c r="F142" s="19">
        <f t="shared" si="6"/>
        <v>83.464770960716422</v>
      </c>
      <c r="G142" s="19">
        <f t="shared" si="7"/>
        <v>22.498957872293708</v>
      </c>
      <c r="H142" s="20">
        <f t="shared" si="8"/>
        <v>-1542832.1900000004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8916308.4100000001</v>
      </c>
      <c r="D143" s="26">
        <v>26757800</v>
      </c>
      <c r="E143" s="26">
        <v>7771526.7800000003</v>
      </c>
      <c r="F143" s="27">
        <f t="shared" si="6"/>
        <v>87.160811657029697</v>
      </c>
      <c r="G143" s="27">
        <f t="shared" si="7"/>
        <v>29.043967665503146</v>
      </c>
      <c r="H143" s="28">
        <f t="shared" si="8"/>
        <v>-1144781.6299999999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414268.06</v>
      </c>
      <c r="D144" s="26">
        <v>7856000</v>
      </c>
      <c r="E144" s="26">
        <v>16217.5</v>
      </c>
      <c r="F144" s="27">
        <f t="shared" si="6"/>
        <v>3.9147357872581341</v>
      </c>
      <c r="G144" s="27">
        <f t="shared" si="7"/>
        <v>0.20643457230142565</v>
      </c>
      <c r="H144" s="28">
        <f t="shared" si="8"/>
        <v>-398050.56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1309784.6100000001</v>
      </c>
      <c r="D145" s="18">
        <v>9374500</v>
      </c>
      <c r="E145" s="18">
        <v>2797500.93</v>
      </c>
      <c r="F145" s="19">
        <f t="shared" si="6"/>
        <v>213.58480689431829</v>
      </c>
      <c r="G145" s="19">
        <f t="shared" si="7"/>
        <v>29.841601472078512</v>
      </c>
      <c r="H145" s="20">
        <f t="shared" si="8"/>
        <v>1487716.32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1051699.1299999999</v>
      </c>
      <c r="D146" s="26">
        <v>8724500</v>
      </c>
      <c r="E146" s="26">
        <v>2609498.77</v>
      </c>
      <c r="F146" s="27">
        <f t="shared" si="6"/>
        <v>248.12217634904766</v>
      </c>
      <c r="G146" s="27">
        <f t="shared" si="7"/>
        <v>29.910009398819415</v>
      </c>
      <c r="H146" s="28">
        <f t="shared" si="8"/>
        <v>1557799.6400000001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188002.16</v>
      </c>
      <c r="F147" s="27">
        <f t="shared" si="6"/>
        <v>72.844919442969044</v>
      </c>
      <c r="G147" s="27">
        <f t="shared" si="7"/>
        <v>28.923409230769231</v>
      </c>
      <c r="H147" s="28">
        <f t="shared" si="8"/>
        <v>-70083.320000000007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237842309.31</v>
      </c>
      <c r="D148" s="18">
        <v>719699028</v>
      </c>
      <c r="E148" s="18">
        <v>271304948.62</v>
      </c>
      <c r="F148" s="19">
        <f t="shared" si="6"/>
        <v>114.06925429166823</v>
      </c>
      <c r="G148" s="19">
        <f t="shared" si="7"/>
        <v>37.69700083852274</v>
      </c>
      <c r="H148" s="20">
        <f t="shared" si="8"/>
        <v>33462639.310000002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237842309.31</v>
      </c>
      <c r="D149" s="18">
        <v>719699028</v>
      </c>
      <c r="E149" s="18">
        <v>271304948.62</v>
      </c>
      <c r="F149" s="19">
        <f t="shared" si="6"/>
        <v>114.06925429166823</v>
      </c>
      <c r="G149" s="19">
        <f t="shared" si="7"/>
        <v>37.69700083852274</v>
      </c>
      <c r="H149" s="20">
        <f t="shared" si="8"/>
        <v>33462639.310000002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236984475.66</v>
      </c>
      <c r="D150" s="26">
        <v>704369028</v>
      </c>
      <c r="E150" s="26">
        <v>269619623.08999997</v>
      </c>
      <c r="F150" s="27">
        <f t="shared" si="6"/>
        <v>113.771006450575</v>
      </c>
      <c r="G150" s="27">
        <f t="shared" si="7"/>
        <v>38.278176974300457</v>
      </c>
      <c r="H150" s="28">
        <f t="shared" si="8"/>
        <v>32635147.429999977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857833.65</v>
      </c>
      <c r="D151" s="26">
        <v>15330000</v>
      </c>
      <c r="E151" s="26">
        <v>1685325.53</v>
      </c>
      <c r="F151" s="27">
        <f t="shared" si="6"/>
        <v>196.46297740826557</v>
      </c>
      <c r="G151" s="27">
        <f t="shared" si="7"/>
        <v>10.993643378995435</v>
      </c>
      <c r="H151" s="28">
        <f t="shared" si="8"/>
        <v>827491.88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365959795.19</v>
      </c>
      <c r="D152" s="18">
        <v>1865593588</v>
      </c>
      <c r="E152" s="18">
        <v>596853756.80999994</v>
      </c>
      <c r="F152" s="19">
        <f t="shared" si="6"/>
        <v>163.09271254786987</v>
      </c>
      <c r="G152" s="19">
        <f t="shared" si="7"/>
        <v>31.992699838224354</v>
      </c>
      <c r="H152" s="20">
        <f t="shared" si="8"/>
        <v>230893961.61999995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324167749.25999999</v>
      </c>
      <c r="D153" s="18">
        <v>1646400492</v>
      </c>
      <c r="E153" s="18">
        <v>522000191.18000001</v>
      </c>
      <c r="F153" s="19">
        <f t="shared" si="6"/>
        <v>161.02779883921389</v>
      </c>
      <c r="G153" s="19">
        <f t="shared" si="7"/>
        <v>31.705541495914467</v>
      </c>
      <c r="H153" s="20">
        <f t="shared" si="8"/>
        <v>197832441.92000002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310853454.08999997</v>
      </c>
      <c r="D154" s="26">
        <v>1574243764</v>
      </c>
      <c r="E154" s="26">
        <v>520242638.06999999</v>
      </c>
      <c r="F154" s="27">
        <f t="shared" si="6"/>
        <v>167.35945225153475</v>
      </c>
      <c r="G154" s="27">
        <f t="shared" si="7"/>
        <v>33.047146189616413</v>
      </c>
      <c r="H154" s="28">
        <f t="shared" si="8"/>
        <v>209389183.98000002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13314295.17</v>
      </c>
      <c r="D155" s="26">
        <v>72156728</v>
      </c>
      <c r="E155" s="26">
        <v>1757553.11</v>
      </c>
      <c r="F155" s="27">
        <f t="shared" si="6"/>
        <v>13.200496816084934</v>
      </c>
      <c r="G155" s="27">
        <f t="shared" si="7"/>
        <v>2.4357439128891767</v>
      </c>
      <c r="H155" s="28">
        <f t="shared" si="8"/>
        <v>-11556742.060000001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7930754.1100000003</v>
      </c>
      <c r="D156" s="18">
        <v>37035000</v>
      </c>
      <c r="E156" s="18">
        <v>32557517.66</v>
      </c>
      <c r="F156" s="19">
        <f t="shared" si="6"/>
        <v>410.52234388338638</v>
      </c>
      <c r="G156" s="19">
        <f t="shared" si="7"/>
        <v>87.910132739300664</v>
      </c>
      <c r="H156" s="20">
        <f t="shared" si="8"/>
        <v>24626763.550000001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7050707.8700000001</v>
      </c>
      <c r="D157" s="26">
        <v>16362000</v>
      </c>
      <c r="E157" s="26">
        <v>7161273.4500000002</v>
      </c>
      <c r="F157" s="27">
        <f t="shared" si="6"/>
        <v>101.56814864604509</v>
      </c>
      <c r="G157" s="27">
        <f t="shared" si="7"/>
        <v>43.767714521452142</v>
      </c>
      <c r="H157" s="28">
        <f t="shared" si="8"/>
        <v>110565.58000000007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880046.24</v>
      </c>
      <c r="D158" s="26">
        <v>20673000</v>
      </c>
      <c r="E158" s="26">
        <v>25396244.210000001</v>
      </c>
      <c r="F158" s="27">
        <f t="shared" si="6"/>
        <v>2885.7852071500242</v>
      </c>
      <c r="G158" s="27">
        <f t="shared" si="7"/>
        <v>122.84740584337059</v>
      </c>
      <c r="H158" s="28">
        <f t="shared" si="8"/>
        <v>24516197.970000003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6289274.6500000004</v>
      </c>
      <c r="D159" s="18">
        <v>17000000</v>
      </c>
      <c r="E159" s="18">
        <v>6149423.1200000001</v>
      </c>
      <c r="F159" s="19">
        <f t="shared" si="6"/>
        <v>97.776348819493833</v>
      </c>
      <c r="G159" s="19">
        <f t="shared" si="7"/>
        <v>36.173077176470592</v>
      </c>
      <c r="H159" s="20">
        <f t="shared" si="8"/>
        <v>-139851.53000000026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6152230.46</v>
      </c>
      <c r="D160" s="26">
        <v>16385625</v>
      </c>
      <c r="E160" s="26">
        <v>6091586.8700000001</v>
      </c>
      <c r="F160" s="27">
        <f t="shared" si="6"/>
        <v>99.014282862219048</v>
      </c>
      <c r="G160" s="27">
        <f t="shared" si="7"/>
        <v>37.176408406758974</v>
      </c>
      <c r="H160" s="28">
        <f t="shared" si="8"/>
        <v>-60643.589999999851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137044.19</v>
      </c>
      <c r="D161" s="26">
        <v>614375</v>
      </c>
      <c r="E161" s="26">
        <v>57836.25</v>
      </c>
      <c r="F161" s="27">
        <f t="shared" si="6"/>
        <v>42.202628217949261</v>
      </c>
      <c r="G161" s="27">
        <f t="shared" si="7"/>
        <v>9.413835198372329</v>
      </c>
      <c r="H161" s="28">
        <f t="shared" si="8"/>
        <v>-79207.94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3872764.89</v>
      </c>
      <c r="D162" s="18">
        <v>11705000</v>
      </c>
      <c r="E162" s="18">
        <v>3343617.9</v>
      </c>
      <c r="F162" s="19">
        <f t="shared" si="6"/>
        <v>86.336712787127126</v>
      </c>
      <c r="G162" s="19">
        <f t="shared" si="7"/>
        <v>28.565723195215721</v>
      </c>
      <c r="H162" s="20">
        <f t="shared" si="8"/>
        <v>-529146.99000000022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3769827.39</v>
      </c>
      <c r="D163" s="26">
        <v>11435000</v>
      </c>
      <c r="E163" s="26">
        <v>3322148.31</v>
      </c>
      <c r="F163" s="27">
        <f t="shared" si="6"/>
        <v>88.124679628899401</v>
      </c>
      <c r="G163" s="27">
        <f t="shared" si="7"/>
        <v>29.052455706165283</v>
      </c>
      <c r="H163" s="28">
        <f t="shared" si="8"/>
        <v>-447679.08000000007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102937.5</v>
      </c>
      <c r="D164" s="26">
        <v>270000</v>
      </c>
      <c r="E164" s="26">
        <v>21469.59</v>
      </c>
      <c r="F164" s="27">
        <f t="shared" si="6"/>
        <v>20.856918032786886</v>
      </c>
      <c r="G164" s="27">
        <f t="shared" si="7"/>
        <v>7.9517000000000007</v>
      </c>
      <c r="H164" s="28">
        <f t="shared" si="8"/>
        <v>-81467.91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3221302.47</v>
      </c>
      <c r="D165" s="18">
        <v>8316000</v>
      </c>
      <c r="E165" s="18">
        <v>3109865.68</v>
      </c>
      <c r="F165" s="19">
        <f t="shared" si="6"/>
        <v>96.540629418137186</v>
      </c>
      <c r="G165" s="19">
        <f t="shared" si="7"/>
        <v>37.396172198172202</v>
      </c>
      <c r="H165" s="20">
        <f t="shared" si="8"/>
        <v>-111436.79000000004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3216572.08</v>
      </c>
      <c r="D166" s="26">
        <v>8170000</v>
      </c>
      <c r="E166" s="26">
        <v>3100865.68</v>
      </c>
      <c r="F166" s="27">
        <f t="shared" si="6"/>
        <v>96.402804068360879</v>
      </c>
      <c r="G166" s="27">
        <f t="shared" si="7"/>
        <v>37.954292288861694</v>
      </c>
      <c r="H166" s="28">
        <f t="shared" si="8"/>
        <v>-115706.39999999991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14675377.810000001</v>
      </c>
      <c r="D168" s="18">
        <v>129807096</v>
      </c>
      <c r="E168" s="18">
        <v>25530098.170000002</v>
      </c>
      <c r="F168" s="19">
        <f t="shared" si="6"/>
        <v>173.96552579793516</v>
      </c>
      <c r="G168" s="19">
        <f t="shared" si="7"/>
        <v>19.667721531956932</v>
      </c>
      <c r="H168" s="20">
        <f t="shared" si="8"/>
        <v>10854720.360000001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14319854.369999999</v>
      </c>
      <c r="D169" s="26">
        <v>125774096</v>
      </c>
      <c r="E169" s="26">
        <v>24574253.82</v>
      </c>
      <c r="F169" s="27">
        <f t="shared" si="6"/>
        <v>171.6096629549732</v>
      </c>
      <c r="G169" s="27">
        <f t="shared" si="7"/>
        <v>19.538406239071676</v>
      </c>
      <c r="H169" s="28">
        <f t="shared" si="8"/>
        <v>10254399.450000001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355523.44</v>
      </c>
      <c r="D170" s="26">
        <v>4033000</v>
      </c>
      <c r="E170" s="26">
        <v>955844.35</v>
      </c>
      <c r="F170" s="27">
        <f t="shared" si="6"/>
        <v>268.85550781124306</v>
      </c>
      <c r="G170" s="27">
        <f t="shared" si="7"/>
        <v>23.700578973468879</v>
      </c>
      <c r="H170" s="28">
        <f t="shared" si="8"/>
        <v>600320.90999999992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627813.6</v>
      </c>
      <c r="D171" s="18">
        <v>2080000</v>
      </c>
      <c r="E171" s="18">
        <v>607533.64</v>
      </c>
      <c r="F171" s="19">
        <f t="shared" si="6"/>
        <v>96.769748218260958</v>
      </c>
      <c r="G171" s="19">
        <f t="shared" si="7"/>
        <v>29.20834807692308</v>
      </c>
      <c r="H171" s="20">
        <f t="shared" si="8"/>
        <v>-20279.959999999963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621149.07999999996</v>
      </c>
      <c r="D172" s="26">
        <v>2062000</v>
      </c>
      <c r="E172" s="26">
        <v>604127.39</v>
      </c>
      <c r="F172" s="27">
        <f t="shared" si="6"/>
        <v>97.259644979269723</v>
      </c>
      <c r="G172" s="27">
        <f t="shared" si="7"/>
        <v>29.298127546071779</v>
      </c>
      <c r="H172" s="28">
        <f t="shared" si="8"/>
        <v>-17021.689999999944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3452803.63</v>
      </c>
      <c r="D177" s="18">
        <v>13250000</v>
      </c>
      <c r="E177" s="18">
        <v>3555509.46</v>
      </c>
      <c r="F177" s="19">
        <f t="shared" si="6"/>
        <v>102.97456331161237</v>
      </c>
      <c r="G177" s="19">
        <f t="shared" si="7"/>
        <v>26.834033660377361</v>
      </c>
      <c r="H177" s="20">
        <f t="shared" si="8"/>
        <v>102705.83000000007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3434574.75</v>
      </c>
      <c r="D178" s="26">
        <v>12965000</v>
      </c>
      <c r="E178" s="26">
        <v>3540505.17</v>
      </c>
      <c r="F178" s="27">
        <f t="shared" si="6"/>
        <v>103.08423684766214</v>
      </c>
      <c r="G178" s="27">
        <f t="shared" si="7"/>
        <v>27.308177169301967</v>
      </c>
      <c r="H178" s="28">
        <f t="shared" si="8"/>
        <v>105930.41999999993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18228.88</v>
      </c>
      <c r="D179" s="26">
        <v>285000</v>
      </c>
      <c r="E179" s="26">
        <v>15004.29</v>
      </c>
      <c r="F179" s="27">
        <f t="shared" si="6"/>
        <v>82.310542392072364</v>
      </c>
      <c r="G179" s="27">
        <f t="shared" si="7"/>
        <v>5.2646631578947369</v>
      </c>
      <c r="H179" s="28">
        <f t="shared" si="8"/>
        <v>-3224.59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1841188.17</v>
      </c>
      <c r="D180" s="18">
        <v>5393740</v>
      </c>
      <c r="E180" s="18">
        <v>1885349.07</v>
      </c>
      <c r="F180" s="19">
        <f t="shared" ref="F180:F234" si="9">IF(C180=0,"x",E180/C180*100)</f>
        <v>102.39850009464269</v>
      </c>
      <c r="G180" s="19">
        <f t="shared" ref="G180:G234" si="10">IF(D180=0,"x",E180/D180*100)</f>
        <v>34.954392870253294</v>
      </c>
      <c r="H180" s="20">
        <f t="shared" ref="H180:H235" si="11">+E180-C180</f>
        <v>44160.90000000014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1841188.17</v>
      </c>
      <c r="D181" s="18">
        <v>5393740</v>
      </c>
      <c r="E181" s="18">
        <v>1885349.07</v>
      </c>
      <c r="F181" s="19">
        <f t="shared" si="9"/>
        <v>102.39850009464269</v>
      </c>
      <c r="G181" s="19">
        <f t="shared" si="10"/>
        <v>34.954392870253294</v>
      </c>
      <c r="H181" s="20">
        <f t="shared" si="11"/>
        <v>44160.90000000014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1840948.17</v>
      </c>
      <c r="D182" s="26">
        <v>5123740</v>
      </c>
      <c r="E182" s="26">
        <v>1860361.57</v>
      </c>
      <c r="F182" s="27">
        <f t="shared" si="9"/>
        <v>101.05453267595253</v>
      </c>
      <c r="G182" s="27">
        <f t="shared" si="10"/>
        <v>36.308664569240442</v>
      </c>
      <c r="H182" s="28">
        <f t="shared" si="11"/>
        <v>19413.40000000014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270000</v>
      </c>
      <c r="E183" s="26">
        <v>24987.5</v>
      </c>
      <c r="F183" s="27">
        <f t="shared" si="9"/>
        <v>10411.458333333332</v>
      </c>
      <c r="G183" s="27">
        <f t="shared" si="10"/>
        <v>9.2546296296296298</v>
      </c>
      <c r="H183" s="28">
        <f t="shared" si="11"/>
        <v>24747.5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15417197.210000001</v>
      </c>
      <c r="D184" s="18">
        <v>73700601</v>
      </c>
      <c r="E184" s="18">
        <v>19749143.109999999</v>
      </c>
      <c r="F184" s="19">
        <f t="shared" si="9"/>
        <v>128.09814158172787</v>
      </c>
      <c r="G184" s="19">
        <f t="shared" si="10"/>
        <v>26.796447847148492</v>
      </c>
      <c r="H184" s="20">
        <f t="shared" si="11"/>
        <v>4331945.8999999985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15417197.210000001</v>
      </c>
      <c r="D185" s="18">
        <v>73700601</v>
      </c>
      <c r="E185" s="18">
        <v>19749143.109999999</v>
      </c>
      <c r="F185" s="19">
        <f t="shared" si="9"/>
        <v>128.09814158172787</v>
      </c>
      <c r="G185" s="19">
        <f t="shared" si="10"/>
        <v>26.796447847148492</v>
      </c>
      <c r="H185" s="20">
        <f t="shared" si="11"/>
        <v>4331945.8999999985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15145792.65</v>
      </c>
      <c r="D186" s="26">
        <v>67520601</v>
      </c>
      <c r="E186" s="26">
        <v>19237831.870000001</v>
      </c>
      <c r="F186" s="27">
        <f t="shared" si="9"/>
        <v>127.01766302075977</v>
      </c>
      <c r="G186" s="27">
        <f t="shared" si="10"/>
        <v>28.49179596313131</v>
      </c>
      <c r="H186" s="28">
        <f t="shared" si="11"/>
        <v>4092039.2200000007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271404.56</v>
      </c>
      <c r="D187" s="26">
        <v>6180000</v>
      </c>
      <c r="E187" s="26">
        <v>511311.24</v>
      </c>
      <c r="F187" s="27">
        <f t="shared" si="9"/>
        <v>188.39449123478249</v>
      </c>
      <c r="G187" s="27">
        <f t="shared" si="10"/>
        <v>8.2736446601941758</v>
      </c>
      <c r="H187" s="28">
        <f t="shared" si="11"/>
        <v>239906.68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377345242.56999999</v>
      </c>
      <c r="D188" s="18">
        <v>1209592084</v>
      </c>
      <c r="E188" s="18">
        <v>416211919.33999997</v>
      </c>
      <c r="F188" s="19">
        <f t="shared" si="9"/>
        <v>110.30003094918838</v>
      </c>
      <c r="G188" s="19">
        <f t="shared" si="10"/>
        <v>34.40927936330641</v>
      </c>
      <c r="H188" s="20">
        <f t="shared" si="11"/>
        <v>38866676.769999981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5596587.0300000003</v>
      </c>
      <c r="D189" s="18">
        <v>13255130</v>
      </c>
      <c r="E189" s="18">
        <v>5705754.7300000004</v>
      </c>
      <c r="F189" s="19">
        <f t="shared" si="9"/>
        <v>101.95061203220493</v>
      </c>
      <c r="G189" s="19">
        <f t="shared" si="10"/>
        <v>43.045633879109452</v>
      </c>
      <c r="H189" s="20">
        <f t="shared" si="11"/>
        <v>109167.70000000019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5476587.0300000003</v>
      </c>
      <c r="D190" s="26">
        <v>13032130</v>
      </c>
      <c r="E190" s="26">
        <v>5570354.7300000004</v>
      </c>
      <c r="F190" s="27">
        <f t="shared" si="9"/>
        <v>101.71215575478585</v>
      </c>
      <c r="G190" s="27">
        <f t="shared" si="10"/>
        <v>42.743240974422456</v>
      </c>
      <c r="H190" s="28">
        <f t="shared" si="11"/>
        <v>93767.700000000186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120000</v>
      </c>
      <c r="D191" s="26">
        <v>223000</v>
      </c>
      <c r="E191" s="26">
        <v>135400</v>
      </c>
      <c r="F191" s="27">
        <f t="shared" si="9"/>
        <v>112.83333333333334</v>
      </c>
      <c r="G191" s="27">
        <f t="shared" si="10"/>
        <v>60.71748878923767</v>
      </c>
      <c r="H191" s="28">
        <f t="shared" si="11"/>
        <v>15400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181907686.16999999</v>
      </c>
      <c r="D192" s="18">
        <v>655473908</v>
      </c>
      <c r="E192" s="18">
        <v>223978130.69999999</v>
      </c>
      <c r="F192" s="19">
        <f t="shared" si="9"/>
        <v>123.12735949523513</v>
      </c>
      <c r="G192" s="19">
        <f t="shared" si="10"/>
        <v>34.170411356785841</v>
      </c>
      <c r="H192" s="20">
        <f t="shared" si="11"/>
        <v>42070444.530000001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177833055.5</v>
      </c>
      <c r="D193" s="26">
        <v>645004062</v>
      </c>
      <c r="E193" s="26">
        <v>216582595.94</v>
      </c>
      <c r="F193" s="27">
        <f t="shared" si="9"/>
        <v>121.78984122555325</v>
      </c>
      <c r="G193" s="27">
        <f t="shared" si="10"/>
        <v>33.578485578591597</v>
      </c>
      <c r="H193" s="28">
        <f t="shared" si="11"/>
        <v>38749540.439999998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4074630.67</v>
      </c>
      <c r="D194" s="26">
        <v>10469846</v>
      </c>
      <c r="E194" s="26">
        <v>7395534.7599999998</v>
      </c>
      <c r="F194" s="27">
        <f t="shared" si="9"/>
        <v>181.5019656738607</v>
      </c>
      <c r="G194" s="27">
        <f t="shared" si="10"/>
        <v>70.636519008971106</v>
      </c>
      <c r="H194" s="28">
        <f t="shared" si="11"/>
        <v>3320904.09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32191362.77</v>
      </c>
      <c r="D195" s="18">
        <v>85623511</v>
      </c>
      <c r="E195" s="18">
        <v>34990786.630000003</v>
      </c>
      <c r="F195" s="19">
        <f t="shared" si="9"/>
        <v>108.69619556028508</v>
      </c>
      <c r="G195" s="19">
        <f t="shared" si="10"/>
        <v>40.865862917020543</v>
      </c>
      <c r="H195" s="20">
        <f t="shared" si="11"/>
        <v>2799423.8600000031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31917268.77</v>
      </c>
      <c r="D196" s="26">
        <v>76698911</v>
      </c>
      <c r="E196" s="26">
        <v>34027614.399999999</v>
      </c>
      <c r="F196" s="27">
        <f t="shared" si="9"/>
        <v>106.61192423827811</v>
      </c>
      <c r="G196" s="27">
        <f t="shared" si="10"/>
        <v>44.365185836862793</v>
      </c>
      <c r="H196" s="28">
        <f t="shared" si="11"/>
        <v>2110345.629999999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274094</v>
      </c>
      <c r="D197" s="26">
        <v>8924600</v>
      </c>
      <c r="E197" s="26">
        <v>963172.23</v>
      </c>
      <c r="F197" s="27">
        <f t="shared" si="9"/>
        <v>351.40215765394356</v>
      </c>
      <c r="G197" s="27">
        <f t="shared" si="10"/>
        <v>10.792329404118952</v>
      </c>
      <c r="H197" s="28">
        <f t="shared" si="11"/>
        <v>689078.23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46001067.479999997</v>
      </c>
      <c r="D198" s="18">
        <v>131651035</v>
      </c>
      <c r="E198" s="18">
        <v>47391187.810000002</v>
      </c>
      <c r="F198" s="19">
        <f t="shared" si="9"/>
        <v>103.02193059020726</v>
      </c>
      <c r="G198" s="19">
        <f t="shared" si="10"/>
        <v>35.997580884950885</v>
      </c>
      <c r="H198" s="20">
        <f t="shared" si="11"/>
        <v>1390120.3300000057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42496415.479999997</v>
      </c>
      <c r="D199" s="26">
        <v>100793534</v>
      </c>
      <c r="E199" s="26">
        <v>45057499.340000004</v>
      </c>
      <c r="F199" s="27">
        <f t="shared" si="9"/>
        <v>106.0265879629432</v>
      </c>
      <c r="G199" s="27">
        <f t="shared" si="10"/>
        <v>44.70276767952199</v>
      </c>
      <c r="H199" s="28">
        <f t="shared" si="11"/>
        <v>2561083.8600000069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3504652</v>
      </c>
      <c r="D200" s="26">
        <v>30857501</v>
      </c>
      <c r="E200" s="26">
        <v>2333688.4700000002</v>
      </c>
      <c r="F200" s="27">
        <f t="shared" si="9"/>
        <v>66.588308054551504</v>
      </c>
      <c r="G200" s="27">
        <f t="shared" si="10"/>
        <v>7.5627915235261609</v>
      </c>
      <c r="H200" s="28">
        <f t="shared" si="11"/>
        <v>-1170963.5299999998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24682862.809999999</v>
      </c>
      <c r="D201" s="18">
        <v>67943340</v>
      </c>
      <c r="E201" s="18">
        <v>23973160.710000001</v>
      </c>
      <c r="F201" s="19">
        <f t="shared" si="9"/>
        <v>97.124717236152733</v>
      </c>
      <c r="G201" s="19">
        <f t="shared" si="10"/>
        <v>35.284048017068343</v>
      </c>
      <c r="H201" s="20">
        <f t="shared" si="11"/>
        <v>-709702.09999999776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24538037.809999999</v>
      </c>
      <c r="D202" s="26">
        <v>67843540</v>
      </c>
      <c r="E202" s="26">
        <v>23874947.109999999</v>
      </c>
      <c r="F202" s="27">
        <f t="shared" si="9"/>
        <v>97.297702835351529</v>
      </c>
      <c r="G202" s="27">
        <f t="shared" si="10"/>
        <v>35.191187119657961</v>
      </c>
      <c r="H202" s="28">
        <f t="shared" si="11"/>
        <v>-663090.69999999925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144825</v>
      </c>
      <c r="D203" s="26">
        <v>99800</v>
      </c>
      <c r="E203" s="26">
        <v>98213.6</v>
      </c>
      <c r="F203" s="27">
        <f t="shared" si="9"/>
        <v>67.815363369583977</v>
      </c>
      <c r="G203" s="27">
        <f t="shared" si="10"/>
        <v>98.410420841683376</v>
      </c>
      <c r="H203" s="28">
        <f t="shared" si="11"/>
        <v>-46611.399999999994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1249139.27</v>
      </c>
      <c r="D204" s="18">
        <v>3106604</v>
      </c>
      <c r="E204" s="18">
        <v>1138707.0900000001</v>
      </c>
      <c r="F204" s="19">
        <f t="shared" si="9"/>
        <v>91.159338061639843</v>
      </c>
      <c r="G204" s="19">
        <f t="shared" si="10"/>
        <v>36.654401075901532</v>
      </c>
      <c r="H204" s="20">
        <f t="shared" si="11"/>
        <v>-110432.17999999993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1241259.27</v>
      </c>
      <c r="D205" s="26">
        <v>3056604</v>
      </c>
      <c r="E205" s="26">
        <v>1138707.0900000001</v>
      </c>
      <c r="F205" s="27">
        <f t="shared" si="9"/>
        <v>91.738053243300257</v>
      </c>
      <c r="G205" s="27">
        <f t="shared" si="10"/>
        <v>37.253994629333739</v>
      </c>
      <c r="H205" s="28">
        <f t="shared" si="11"/>
        <v>-102552.17999999993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7880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-7880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38524089.159999996</v>
      </c>
      <c r="D207" s="18">
        <v>95037393</v>
      </c>
      <c r="E207" s="18">
        <v>38779693.43</v>
      </c>
      <c r="F207" s="19">
        <f t="shared" si="9"/>
        <v>100.66349205282548</v>
      </c>
      <c r="G207" s="19">
        <f t="shared" si="10"/>
        <v>40.804668779161481</v>
      </c>
      <c r="H207" s="20">
        <f t="shared" si="11"/>
        <v>255604.27000000328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37501540.159999996</v>
      </c>
      <c r="D208" s="26">
        <v>94337393</v>
      </c>
      <c r="E208" s="26">
        <v>38079693.43</v>
      </c>
      <c r="F208" s="27">
        <f t="shared" si="9"/>
        <v>101.54167873514879</v>
      </c>
      <c r="G208" s="27">
        <f t="shared" si="10"/>
        <v>40.365429040423031</v>
      </c>
      <c r="H208" s="28">
        <f t="shared" si="11"/>
        <v>578153.27000000328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1022549</v>
      </c>
      <c r="D209" s="26">
        <v>700000</v>
      </c>
      <c r="E209" s="26">
        <v>700000</v>
      </c>
      <c r="F209" s="27">
        <f t="shared" si="9"/>
        <v>68.456377151608379</v>
      </c>
      <c r="G209" s="27">
        <f t="shared" si="10"/>
        <v>100</v>
      </c>
      <c r="H209" s="28">
        <f t="shared" si="11"/>
        <v>-322549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42565577.689999998</v>
      </c>
      <c r="D210" s="18">
        <v>103559156</v>
      </c>
      <c r="E210" s="18">
        <v>23460929.219999999</v>
      </c>
      <c r="F210" s="19">
        <f t="shared" si="9"/>
        <v>55.117140405947588</v>
      </c>
      <c r="G210" s="19">
        <f t="shared" si="10"/>
        <v>22.65461609208171</v>
      </c>
      <c r="H210" s="20">
        <f t="shared" si="11"/>
        <v>-19104648.469999999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42565577.689999998</v>
      </c>
      <c r="D211" s="26">
        <v>103559156</v>
      </c>
      <c r="E211" s="26">
        <v>23460929.219999999</v>
      </c>
      <c r="F211" s="27">
        <f t="shared" si="9"/>
        <v>55.117140405947588</v>
      </c>
      <c r="G211" s="27">
        <f t="shared" si="10"/>
        <v>22.65461609208171</v>
      </c>
      <c r="H211" s="28">
        <f t="shared" si="11"/>
        <v>-19104648.469999999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921152.19</v>
      </c>
      <c r="D212" s="18">
        <v>2072255</v>
      </c>
      <c r="E212" s="18">
        <v>915908.02</v>
      </c>
      <c r="F212" s="19">
        <f t="shared" si="9"/>
        <v>99.430694508797728</v>
      </c>
      <c r="G212" s="19">
        <f t="shared" si="10"/>
        <v>44.198615517877869</v>
      </c>
      <c r="H212" s="20">
        <f t="shared" si="11"/>
        <v>-5244.1699999999255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673152.19</v>
      </c>
      <c r="D213" s="26">
        <v>2072255</v>
      </c>
      <c r="E213" s="26">
        <v>915908.02</v>
      </c>
      <c r="F213" s="27">
        <f t="shared" si="9"/>
        <v>136.06254775758808</v>
      </c>
      <c r="G213" s="27">
        <f t="shared" si="10"/>
        <v>44.198615517877869</v>
      </c>
      <c r="H213" s="28">
        <f t="shared" si="11"/>
        <v>242755.83000000007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248000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-248000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3705718</v>
      </c>
      <c r="D215" s="18">
        <v>51869752</v>
      </c>
      <c r="E215" s="18">
        <v>15877661</v>
      </c>
      <c r="F215" s="19">
        <f t="shared" si="9"/>
        <v>428.46382266540519</v>
      </c>
      <c r="G215" s="19">
        <f t="shared" si="10"/>
        <v>30.610636040827803</v>
      </c>
      <c r="H215" s="20">
        <f t="shared" si="11"/>
        <v>12171943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3698318</v>
      </c>
      <c r="D216" s="26">
        <v>50807752</v>
      </c>
      <c r="E216" s="26">
        <v>15831464</v>
      </c>
      <c r="F216" s="27">
        <f t="shared" si="9"/>
        <v>428.07200462480512</v>
      </c>
      <c r="G216" s="27">
        <f t="shared" si="10"/>
        <v>31.159544315206073</v>
      </c>
      <c r="H216" s="28">
        <f t="shared" si="11"/>
        <v>12133146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7400</v>
      </c>
      <c r="D217" s="26">
        <v>1062000</v>
      </c>
      <c r="E217" s="26">
        <v>46197</v>
      </c>
      <c r="F217" s="27">
        <f t="shared" si="9"/>
        <v>624.28378378378375</v>
      </c>
      <c r="G217" s="27">
        <f t="shared" si="10"/>
        <v>4.3499999999999996</v>
      </c>
      <c r="H217" s="28">
        <f t="shared" si="11"/>
        <v>38797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2940134464.2399998</v>
      </c>
      <c r="D218" s="18">
        <v>7225326678</v>
      </c>
      <c r="E218" s="18">
        <v>2742330411.7399998</v>
      </c>
      <c r="F218" s="19">
        <f t="shared" si="9"/>
        <v>93.272278703377921</v>
      </c>
      <c r="G218" s="19">
        <f t="shared" si="10"/>
        <v>37.954414159431309</v>
      </c>
      <c r="H218" s="20">
        <f t="shared" si="11"/>
        <v>-197804052.5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2816836061.3400002</v>
      </c>
      <c r="D219" s="18">
        <v>6807609400</v>
      </c>
      <c r="E219" s="18">
        <v>2608515117.5100002</v>
      </c>
      <c r="F219" s="19">
        <f t="shared" si="9"/>
        <v>92.604434930057693</v>
      </c>
      <c r="G219" s="19">
        <f t="shared" si="10"/>
        <v>38.317637870204486</v>
      </c>
      <c r="H219" s="20">
        <f t="shared" si="11"/>
        <v>-208320943.82999992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2812718171.3400002</v>
      </c>
      <c r="D220" s="26">
        <v>6660793132</v>
      </c>
      <c r="E220" s="26">
        <v>2603587814.5999999</v>
      </c>
      <c r="F220" s="27">
        <f t="shared" si="9"/>
        <v>92.564830743765242</v>
      </c>
      <c r="G220" s="27">
        <f t="shared" si="10"/>
        <v>39.08825515225444</v>
      </c>
      <c r="H220" s="28">
        <f t="shared" si="11"/>
        <v>-209130356.74000025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4117890</v>
      </c>
      <c r="D221" s="26">
        <v>146816268</v>
      </c>
      <c r="E221" s="26">
        <v>4927302.91</v>
      </c>
      <c r="F221" s="27">
        <f t="shared" si="9"/>
        <v>119.65601096678154</v>
      </c>
      <c r="G221" s="27">
        <f t="shared" si="10"/>
        <v>3.3561014573671089</v>
      </c>
      <c r="H221" s="28">
        <f t="shared" si="11"/>
        <v>809412.91000000015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1795074.77</v>
      </c>
      <c r="D222" s="18">
        <v>4758451</v>
      </c>
      <c r="E222" s="18">
        <v>1851416.31</v>
      </c>
      <c r="F222" s="19">
        <f t="shared" si="9"/>
        <v>103.13867371663856</v>
      </c>
      <c r="G222" s="19">
        <f t="shared" si="10"/>
        <v>38.907962065806714</v>
      </c>
      <c r="H222" s="20">
        <f t="shared" si="11"/>
        <v>56341.540000000037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1771456.99</v>
      </c>
      <c r="D223" s="26">
        <v>4453951</v>
      </c>
      <c r="E223" s="26">
        <v>1851416.31</v>
      </c>
      <c r="F223" s="27">
        <f t="shared" si="9"/>
        <v>104.51376016755565</v>
      </c>
      <c r="G223" s="27">
        <f t="shared" si="10"/>
        <v>41.567954160250082</v>
      </c>
      <c r="H223" s="28">
        <f t="shared" si="11"/>
        <v>79959.320000000065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23617.78</v>
      </c>
      <c r="D224" s="26">
        <v>304500</v>
      </c>
      <c r="E224" s="26"/>
      <c r="F224" s="27">
        <f t="shared" si="9"/>
        <v>0</v>
      </c>
      <c r="G224" s="27">
        <f t="shared" si="10"/>
        <v>0</v>
      </c>
      <c r="H224" s="28">
        <f t="shared" si="11"/>
        <v>-23617.78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50439081.530000001</v>
      </c>
      <c r="D225" s="18">
        <v>186754520</v>
      </c>
      <c r="E225" s="18">
        <v>54151008.549999997</v>
      </c>
      <c r="F225" s="19">
        <f t="shared" si="9"/>
        <v>107.35922801804436</v>
      </c>
      <c r="G225" s="19">
        <f t="shared" si="10"/>
        <v>28.995822189470964</v>
      </c>
      <c r="H225" s="20">
        <f t="shared" si="11"/>
        <v>3711927.0199999958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50129853.799999997</v>
      </c>
      <c r="D226" s="26">
        <v>174714415</v>
      </c>
      <c r="E226" s="26">
        <v>54073208.979999997</v>
      </c>
      <c r="F226" s="27">
        <f t="shared" si="9"/>
        <v>107.86628103032689</v>
      </c>
      <c r="G226" s="27">
        <f t="shared" si="10"/>
        <v>30.949483464200707</v>
      </c>
      <c r="H226" s="28">
        <f t="shared" si="11"/>
        <v>3943355.1799999997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309227.73</v>
      </c>
      <c r="D227" s="26">
        <v>12040105</v>
      </c>
      <c r="E227" s="26">
        <v>77799.570000000007</v>
      </c>
      <c r="F227" s="27">
        <f t="shared" si="9"/>
        <v>25.159312200105731</v>
      </c>
      <c r="G227" s="27">
        <f t="shared" si="10"/>
        <v>0.64617019535959208</v>
      </c>
      <c r="H227" s="28">
        <f t="shared" si="11"/>
        <v>-231428.15999999997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13633133.01</v>
      </c>
      <c r="D228" s="18">
        <v>48476796</v>
      </c>
      <c r="E228" s="18">
        <v>14753342.279999999</v>
      </c>
      <c r="F228" s="19">
        <f t="shared" si="9"/>
        <v>108.21681464692172</v>
      </c>
      <c r="G228" s="19">
        <f t="shared" si="10"/>
        <v>30.433822977904729</v>
      </c>
      <c r="H228" s="20">
        <f t="shared" si="11"/>
        <v>1120209.2699999996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12795334.380000001</v>
      </c>
      <c r="D229" s="26">
        <v>40737796</v>
      </c>
      <c r="E229" s="26">
        <v>14184529.08</v>
      </c>
      <c r="F229" s="27">
        <f t="shared" si="9"/>
        <v>110.85704100215941</v>
      </c>
      <c r="G229" s="27">
        <f t="shared" si="10"/>
        <v>34.819088101869824</v>
      </c>
      <c r="H229" s="28">
        <f t="shared" si="11"/>
        <v>1389194.6999999993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837798.63</v>
      </c>
      <c r="D230" s="26">
        <v>7739000</v>
      </c>
      <c r="E230" s="26">
        <v>568813.19999999995</v>
      </c>
      <c r="F230" s="27">
        <f t="shared" si="9"/>
        <v>67.89378493015677</v>
      </c>
      <c r="G230" s="27">
        <f t="shared" si="10"/>
        <v>7.3499573588318894</v>
      </c>
      <c r="H230" s="28">
        <f t="shared" si="11"/>
        <v>-268985.43000000005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4439727.05</v>
      </c>
      <c r="D231" s="18">
        <v>16168653</v>
      </c>
      <c r="E231" s="18">
        <v>2718312.98</v>
      </c>
      <c r="F231" s="19">
        <f t="shared" si="9"/>
        <v>61.22702926072899</v>
      </c>
      <c r="G231" s="19">
        <f t="shared" si="10"/>
        <v>16.812241440273347</v>
      </c>
      <c r="H231" s="20">
        <f t="shared" si="11"/>
        <v>-1721414.0699999998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4439727.05</v>
      </c>
      <c r="D232" s="26">
        <v>15138653</v>
      </c>
      <c r="E232" s="26">
        <v>2718312.98</v>
      </c>
      <c r="F232" s="27">
        <f t="shared" si="9"/>
        <v>61.22702926072899</v>
      </c>
      <c r="G232" s="27">
        <f t="shared" si="10"/>
        <v>17.956108644540567</v>
      </c>
      <c r="H232" s="28">
        <f t="shared" si="11"/>
        <v>-1721414.0699999998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9"/>
        <v>x</v>
      </c>
      <c r="G233" s="27">
        <f t="shared" si="10"/>
        <v>0</v>
      </c>
      <c r="H233" s="28">
        <f t="shared" si="11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23241256.370000001</v>
      </c>
      <c r="D234" s="18">
        <v>74508691</v>
      </c>
      <c r="E234" s="18">
        <v>28328212.949999999</v>
      </c>
      <c r="F234" s="19">
        <f t="shared" si="9"/>
        <v>121.88761441729234</v>
      </c>
      <c r="G234" s="19">
        <f t="shared" si="10"/>
        <v>38.020011584957246</v>
      </c>
      <c r="H234" s="20">
        <f t="shared" si="11"/>
        <v>5086956.5799999982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22415857.809999999</v>
      </c>
      <c r="D235" s="26">
        <v>64898191</v>
      </c>
      <c r="E235" s="26">
        <v>22302313.969999999</v>
      </c>
      <c r="F235" s="27">
        <f t="shared" ref="F235:F299" si="12">IF(C235=0,"x",E235/C235*100)</f>
        <v>99.493466451463007</v>
      </c>
      <c r="G235" s="27">
        <f t="shared" ref="G235:G299" si="13">IF(D235=0,"x",E235/D235*100)</f>
        <v>34.365078018892696</v>
      </c>
      <c r="H235" s="28">
        <f t="shared" si="11"/>
        <v>-113543.83999999985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825398.56</v>
      </c>
      <c r="D236" s="26">
        <v>9610500</v>
      </c>
      <c r="E236" s="26">
        <v>6025898.9800000004</v>
      </c>
      <c r="F236" s="27">
        <f t="shared" si="12"/>
        <v>730.05930371383249</v>
      </c>
      <c r="G236" s="27">
        <f t="shared" si="13"/>
        <v>62.701201602414038</v>
      </c>
      <c r="H236" s="28">
        <f t="shared" ref="H236:H299" si="14">+E236-C236</f>
        <v>5200500.42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29750130.170000002</v>
      </c>
      <c r="D237" s="18">
        <v>87050167</v>
      </c>
      <c r="E237" s="18">
        <v>32013001.16</v>
      </c>
      <c r="F237" s="19">
        <f t="shared" si="12"/>
        <v>107.60625576113235</v>
      </c>
      <c r="G237" s="19">
        <f t="shared" si="13"/>
        <v>36.775347208696338</v>
      </c>
      <c r="H237" s="20">
        <f t="shared" si="14"/>
        <v>2262870.9899999984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29347404.039999999</v>
      </c>
      <c r="D238" s="26">
        <v>80485167</v>
      </c>
      <c r="E238" s="26">
        <v>31319323.940000001</v>
      </c>
      <c r="F238" s="27">
        <f t="shared" si="12"/>
        <v>106.71923110239089</v>
      </c>
      <c r="G238" s="27">
        <f t="shared" si="13"/>
        <v>38.913162645236241</v>
      </c>
      <c r="H238" s="28">
        <f t="shared" si="14"/>
        <v>1971919.9000000022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402726.13</v>
      </c>
      <c r="D239" s="26">
        <v>6565000</v>
      </c>
      <c r="E239" s="26">
        <v>693677.22</v>
      </c>
      <c r="F239" s="27">
        <f t="shared" si="12"/>
        <v>172.24539664212998</v>
      </c>
      <c r="G239" s="27">
        <f t="shared" si="13"/>
        <v>10.566294287890326</v>
      </c>
      <c r="H239" s="28">
        <f t="shared" si="14"/>
        <v>290951.08999999997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133010751.01000001</v>
      </c>
      <c r="D240" s="18">
        <v>1021035898</v>
      </c>
      <c r="E240" s="18">
        <v>293819076.26999998</v>
      </c>
      <c r="F240" s="19">
        <f t="shared" si="12"/>
        <v>220.89874242414442</v>
      </c>
      <c r="G240" s="19">
        <f t="shared" si="13"/>
        <v>28.776566705003354</v>
      </c>
      <c r="H240" s="20">
        <f t="shared" si="14"/>
        <v>160808325.25999999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87370194.140000001</v>
      </c>
      <c r="D241" s="18">
        <v>871664878</v>
      </c>
      <c r="E241" s="18">
        <v>221534409.41</v>
      </c>
      <c r="F241" s="19">
        <f t="shared" si="12"/>
        <v>253.55833484245019</v>
      </c>
      <c r="G241" s="19">
        <f t="shared" si="13"/>
        <v>25.415089560371158</v>
      </c>
      <c r="H241" s="20">
        <f t="shared" si="14"/>
        <v>134164215.27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87162138.5</v>
      </c>
      <c r="D242" s="26">
        <v>861604378</v>
      </c>
      <c r="E242" s="26">
        <v>220143886.80000001</v>
      </c>
      <c r="F242" s="27">
        <f t="shared" si="12"/>
        <v>252.56824877007807</v>
      </c>
      <c r="G242" s="27">
        <f t="shared" si="13"/>
        <v>25.550460561842691</v>
      </c>
      <c r="H242" s="28">
        <f t="shared" si="14"/>
        <v>132981748.30000001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208055.64</v>
      </c>
      <c r="D243" s="26">
        <v>10060500</v>
      </c>
      <c r="E243" s="26">
        <v>1390522.61</v>
      </c>
      <c r="F243" s="27">
        <f t="shared" si="12"/>
        <v>668.34170417105736</v>
      </c>
      <c r="G243" s="27">
        <f t="shared" si="13"/>
        <v>13.821605387406194</v>
      </c>
      <c r="H243" s="28">
        <f t="shared" si="14"/>
        <v>1182466.9700000002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23532797.199999999</v>
      </c>
      <c r="D244" s="18">
        <v>60005700</v>
      </c>
      <c r="E244" s="18">
        <v>40709555.560000002</v>
      </c>
      <c r="F244" s="19">
        <f t="shared" si="12"/>
        <v>172.99072105206432</v>
      </c>
      <c r="G244" s="19">
        <f t="shared" si="13"/>
        <v>67.842814199317729</v>
      </c>
      <c r="H244" s="20">
        <f t="shared" si="14"/>
        <v>17176758.360000003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23532797.199999999</v>
      </c>
      <c r="D245" s="26">
        <v>59980700</v>
      </c>
      <c r="E245" s="26">
        <v>40709555.560000002</v>
      </c>
      <c r="F245" s="27">
        <f t="shared" si="12"/>
        <v>172.99072105206432</v>
      </c>
      <c r="G245" s="27">
        <f t="shared" si="13"/>
        <v>67.871091134314881</v>
      </c>
      <c r="H245" s="28">
        <f t="shared" si="14"/>
        <v>17176758.360000003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6014968.3899999997</v>
      </c>
      <c r="D247" s="18">
        <v>24036320</v>
      </c>
      <c r="E247" s="18">
        <v>8676606.4399999995</v>
      </c>
      <c r="F247" s="19">
        <f t="shared" si="12"/>
        <v>144.25024168747126</v>
      </c>
      <c r="G247" s="19">
        <f t="shared" si="13"/>
        <v>36.097898679997606</v>
      </c>
      <c r="H247" s="20">
        <f t="shared" si="14"/>
        <v>2661638.0499999998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5816347.9100000001</v>
      </c>
      <c r="D248" s="26">
        <v>23608985</v>
      </c>
      <c r="E248" s="26">
        <v>8543170.1899999995</v>
      </c>
      <c r="F248" s="27">
        <f t="shared" si="12"/>
        <v>146.88203529420576</v>
      </c>
      <c r="G248" s="27">
        <f t="shared" si="13"/>
        <v>36.186096903361154</v>
      </c>
      <c r="H248" s="28">
        <f t="shared" si="14"/>
        <v>2726822.2799999993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198620.48</v>
      </c>
      <c r="D249" s="26">
        <v>427335</v>
      </c>
      <c r="E249" s="26">
        <v>133436.25</v>
      </c>
      <c r="F249" s="27">
        <f t="shared" si="12"/>
        <v>67.181516226322685</v>
      </c>
      <c r="G249" s="27">
        <f t="shared" si="13"/>
        <v>31.225209730071256</v>
      </c>
      <c r="H249" s="28">
        <f t="shared" si="14"/>
        <v>-65184.23000000001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16092791.279999999</v>
      </c>
      <c r="D250" s="18">
        <v>65329000</v>
      </c>
      <c r="E250" s="18">
        <v>22898504.859999999</v>
      </c>
      <c r="F250" s="19">
        <f t="shared" si="12"/>
        <v>142.29044832302083</v>
      </c>
      <c r="G250" s="19">
        <f t="shared" si="13"/>
        <v>35.051056743559521</v>
      </c>
      <c r="H250" s="20">
        <f t="shared" si="14"/>
        <v>6805713.5800000001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16074564.74</v>
      </c>
      <c r="D251" s="26">
        <v>63595000</v>
      </c>
      <c r="E251" s="26">
        <v>22649953.27</v>
      </c>
      <c r="F251" s="27">
        <f t="shared" si="12"/>
        <v>140.90554634824906</v>
      </c>
      <c r="G251" s="27">
        <f t="shared" si="13"/>
        <v>35.615934067143648</v>
      </c>
      <c r="H251" s="28">
        <f t="shared" si="14"/>
        <v>6575388.5299999993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18226.54</v>
      </c>
      <c r="D252" s="26">
        <v>1734000</v>
      </c>
      <c r="E252" s="26">
        <v>248551.59</v>
      </c>
      <c r="F252" s="27">
        <f t="shared" si="12"/>
        <v>1363.6795025276326</v>
      </c>
      <c r="G252" s="27">
        <f t="shared" si="13"/>
        <v>14.334001730103807</v>
      </c>
      <c r="H252" s="28">
        <f t="shared" si="14"/>
        <v>230325.05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2425415434.52</v>
      </c>
      <c r="D253" s="18">
        <v>7180924707</v>
      </c>
      <c r="E253" s="18">
        <v>2482426948.7800002</v>
      </c>
      <c r="F253" s="19">
        <f t="shared" si="12"/>
        <v>102.35058759207092</v>
      </c>
      <c r="G253" s="19">
        <f t="shared" si="13"/>
        <v>34.569739275501924</v>
      </c>
      <c r="H253" s="20">
        <f t="shared" si="14"/>
        <v>57011514.260000229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2261909317.3699999</v>
      </c>
      <c r="D254" s="18">
        <v>6621068858</v>
      </c>
      <c r="E254" s="18">
        <v>2285343231.48</v>
      </c>
      <c r="F254" s="19">
        <f t="shared" si="12"/>
        <v>101.03602358989561</v>
      </c>
      <c r="G254" s="19">
        <f t="shared" si="13"/>
        <v>34.516228127105215</v>
      </c>
      <c r="H254" s="20">
        <f t="shared" si="14"/>
        <v>23433914.110000134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2254398822.2600002</v>
      </c>
      <c r="D255" s="26">
        <v>6585358109</v>
      </c>
      <c r="E255" s="26">
        <v>2281536170.4400001</v>
      </c>
      <c r="F255" s="27">
        <f t="shared" si="12"/>
        <v>101.20375099170762</v>
      </c>
      <c r="G255" s="27">
        <f t="shared" si="13"/>
        <v>34.645589999454955</v>
      </c>
      <c r="H255" s="28">
        <f t="shared" si="14"/>
        <v>27137348.179999828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7510495.1100000003</v>
      </c>
      <c r="D256" s="26">
        <v>35710749</v>
      </c>
      <c r="E256" s="26">
        <v>3807061.04</v>
      </c>
      <c r="F256" s="27">
        <f t="shared" si="12"/>
        <v>50.689881082952994</v>
      </c>
      <c r="G256" s="27">
        <f t="shared" si="13"/>
        <v>10.660826632339747</v>
      </c>
      <c r="H256" s="28">
        <f t="shared" si="14"/>
        <v>-3703434.0700000003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123315288.58</v>
      </c>
      <c r="D257" s="18">
        <v>314670500</v>
      </c>
      <c r="E257" s="18">
        <v>126843144.8</v>
      </c>
      <c r="F257" s="19">
        <f t="shared" si="12"/>
        <v>102.86084252863044</v>
      </c>
      <c r="G257" s="19">
        <f t="shared" si="13"/>
        <v>40.309830378125689</v>
      </c>
      <c r="H257" s="20">
        <f t="shared" si="14"/>
        <v>3527856.2199999988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123308332.45</v>
      </c>
      <c r="D258" s="26">
        <v>314644500</v>
      </c>
      <c r="E258" s="26">
        <v>126832196.54000001</v>
      </c>
      <c r="F258" s="27">
        <f t="shared" si="12"/>
        <v>102.85776639744024</v>
      </c>
      <c r="G258" s="27">
        <f t="shared" si="13"/>
        <v>40.309681732876314</v>
      </c>
      <c r="H258" s="28">
        <f t="shared" si="14"/>
        <v>3523864.0900000036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10948.26</v>
      </c>
      <c r="F259" s="27">
        <f t="shared" si="12"/>
        <v>157.39010053003611</v>
      </c>
      <c r="G259" s="27">
        <f t="shared" si="13"/>
        <v>42.108692307692309</v>
      </c>
      <c r="H259" s="28">
        <f t="shared" si="14"/>
        <v>3992.13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3519362.46</v>
      </c>
      <c r="D260" s="18">
        <v>33121829</v>
      </c>
      <c r="E260" s="18">
        <v>4233445.71</v>
      </c>
      <c r="F260" s="19">
        <f t="shared" si="12"/>
        <v>120.29013090058362</v>
      </c>
      <c r="G260" s="19">
        <f t="shared" si="13"/>
        <v>12.781437009411528</v>
      </c>
      <c r="H260" s="20">
        <f t="shared" si="14"/>
        <v>714083.25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3059743.25</v>
      </c>
      <c r="D261" s="26">
        <v>22759329</v>
      </c>
      <c r="E261" s="26">
        <v>4044754.6</v>
      </c>
      <c r="F261" s="27">
        <f t="shared" si="12"/>
        <v>132.19261452737905</v>
      </c>
      <c r="G261" s="27">
        <f t="shared" si="13"/>
        <v>17.771853467208988</v>
      </c>
      <c r="H261" s="28">
        <f t="shared" si="14"/>
        <v>985011.35000000009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459619.21</v>
      </c>
      <c r="D262" s="26">
        <v>10362500</v>
      </c>
      <c r="E262" s="26">
        <v>188691.11</v>
      </c>
      <c r="F262" s="27">
        <f t="shared" si="12"/>
        <v>41.053791028447215</v>
      </c>
      <c r="G262" s="27">
        <f t="shared" si="13"/>
        <v>1.8209033534378769</v>
      </c>
      <c r="H262" s="28">
        <f t="shared" si="14"/>
        <v>-270928.10000000003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5871094.1399999997</v>
      </c>
      <c r="D263" s="18">
        <v>19946320</v>
      </c>
      <c r="E263" s="18">
        <v>5703141.9299999997</v>
      </c>
      <c r="F263" s="19">
        <f t="shared" si="12"/>
        <v>97.139337132141435</v>
      </c>
      <c r="G263" s="19">
        <f t="shared" si="13"/>
        <v>28.592451790605981</v>
      </c>
      <c r="H263" s="20">
        <f t="shared" si="14"/>
        <v>-167952.20999999996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5537917.6900000004</v>
      </c>
      <c r="D264" s="26">
        <v>17393320</v>
      </c>
      <c r="E264" s="26">
        <v>5612570.1900000004</v>
      </c>
      <c r="F264" s="27">
        <f t="shared" si="12"/>
        <v>101.34802473021227</v>
      </c>
      <c r="G264" s="27">
        <f t="shared" si="13"/>
        <v>32.268538668868281</v>
      </c>
      <c r="H264" s="28">
        <f t="shared" si="14"/>
        <v>74652.5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333176.45</v>
      </c>
      <c r="D265" s="26">
        <v>2553000</v>
      </c>
      <c r="E265" s="26">
        <v>90571.74</v>
      </c>
      <c r="F265" s="27">
        <f t="shared" si="12"/>
        <v>27.184316298465873</v>
      </c>
      <c r="G265" s="27">
        <f t="shared" si="13"/>
        <v>3.5476592244418335</v>
      </c>
      <c r="H265" s="28">
        <f t="shared" si="14"/>
        <v>-242604.71000000002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28240549.84</v>
      </c>
      <c r="F266" s="27" t="str">
        <f t="shared" ref="F266:F268" si="15">IF(C266=0,"x",E266/C266*100)</f>
        <v>x</v>
      </c>
      <c r="G266" s="27">
        <f t="shared" ref="G266:G268" si="16">IF(D266=0,"x",E266/D266*100)</f>
        <v>32.582041737428931</v>
      </c>
      <c r="H266" s="28">
        <f t="shared" ref="H266:H268" si="17">+E266-C266</f>
        <v>28240549.84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27587095.809999999</v>
      </c>
      <c r="F267" s="27" t="str">
        <f t="shared" si="15"/>
        <v>x</v>
      </c>
      <c r="G267" s="27">
        <f t="shared" si="16"/>
        <v>34.964633472750315</v>
      </c>
      <c r="H267" s="28">
        <f t="shared" si="17"/>
        <v>27587095.809999999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653454.03</v>
      </c>
      <c r="F268" s="27" t="str">
        <f t="shared" si="15"/>
        <v>x</v>
      </c>
      <c r="G268" s="27">
        <f t="shared" si="16"/>
        <v>8.4043372517748729</v>
      </c>
      <c r="H268" s="28">
        <f t="shared" si="17"/>
        <v>653454.03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1800504.83</v>
      </c>
      <c r="D269" s="18">
        <v>5712000</v>
      </c>
      <c r="E269" s="18">
        <v>1965567.31</v>
      </c>
      <c r="F269" s="19">
        <f t="shared" si="12"/>
        <v>109.16756663185403</v>
      </c>
      <c r="G269" s="19">
        <f t="shared" si="13"/>
        <v>34.411192401960783</v>
      </c>
      <c r="H269" s="20">
        <f t="shared" si="14"/>
        <v>165062.47999999998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1797764.33</v>
      </c>
      <c r="D270" s="26">
        <v>5577000</v>
      </c>
      <c r="E270" s="26">
        <v>1961097.33</v>
      </c>
      <c r="F270" s="27">
        <f t="shared" si="12"/>
        <v>109.08533990103142</v>
      </c>
      <c r="G270" s="27">
        <f t="shared" si="13"/>
        <v>35.164018827326522</v>
      </c>
      <c r="H270" s="28">
        <f t="shared" si="14"/>
        <v>163333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2740.5</v>
      </c>
      <c r="D271" s="26">
        <v>135000</v>
      </c>
      <c r="E271" s="26">
        <v>4469.9799999999996</v>
      </c>
      <c r="F271" s="27">
        <f t="shared" si="12"/>
        <v>163.10819193577814</v>
      </c>
      <c r="G271" s="27">
        <f t="shared" si="13"/>
        <v>3.311096296296296</v>
      </c>
      <c r="H271" s="28">
        <f t="shared" si="14"/>
        <v>1729.4799999999996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832053.94</v>
      </c>
      <c r="D272" s="18">
        <v>3200000</v>
      </c>
      <c r="E272" s="18">
        <v>952476.03</v>
      </c>
      <c r="F272" s="19">
        <f t="shared" si="12"/>
        <v>114.47287059298104</v>
      </c>
      <c r="G272" s="19">
        <f t="shared" si="13"/>
        <v>29.764875937500001</v>
      </c>
      <c r="H272" s="20">
        <f t="shared" si="14"/>
        <v>120422.09000000008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827053.94</v>
      </c>
      <c r="D273" s="26">
        <v>3175000</v>
      </c>
      <c r="E273" s="26">
        <v>952476.03</v>
      </c>
      <c r="F273" s="27">
        <f t="shared" si="12"/>
        <v>115.16492261677638</v>
      </c>
      <c r="G273" s="27">
        <f t="shared" si="13"/>
        <v>29.999245039370081</v>
      </c>
      <c r="H273" s="28">
        <f t="shared" si="14"/>
        <v>125422.09000000008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2"/>
        <v>0</v>
      </c>
      <c r="G274" s="27">
        <f t="shared" si="13"/>
        <v>0</v>
      </c>
      <c r="H274" s="28">
        <f t="shared" si="14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28167813.199999999</v>
      </c>
      <c r="D275" s="18">
        <v>96530000</v>
      </c>
      <c r="E275" s="18">
        <v>29145391.68</v>
      </c>
      <c r="F275" s="19">
        <f t="shared" si="12"/>
        <v>103.47055155847171</v>
      </c>
      <c r="G275" s="19">
        <f t="shared" si="13"/>
        <v>30.193091971407853</v>
      </c>
      <c r="H275" s="20">
        <f t="shared" si="14"/>
        <v>977578.48000000045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27923005.699999999</v>
      </c>
      <c r="D276" s="26">
        <v>79042000</v>
      </c>
      <c r="E276" s="26">
        <v>28160044.899999999</v>
      </c>
      <c r="F276" s="27">
        <f t="shared" si="12"/>
        <v>100.84890288154043</v>
      </c>
      <c r="G276" s="27">
        <f t="shared" si="13"/>
        <v>35.626685686090937</v>
      </c>
      <c r="H276" s="28">
        <f t="shared" si="14"/>
        <v>237039.19999999925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244807.5</v>
      </c>
      <c r="D277" s="26">
        <v>17488000</v>
      </c>
      <c r="E277" s="26">
        <v>985346.78</v>
      </c>
      <c r="F277" s="27">
        <f t="shared" si="12"/>
        <v>402.4986080900299</v>
      </c>
      <c r="G277" s="27">
        <f t="shared" si="13"/>
        <v>5.6344166285452886</v>
      </c>
      <c r="H277" s="28">
        <f t="shared" si="14"/>
        <v>740539.28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134611324.19</v>
      </c>
      <c r="D278" s="18">
        <v>724070324</v>
      </c>
      <c r="E278" s="18">
        <v>254014055.75</v>
      </c>
      <c r="F278" s="19">
        <f t="shared" si="12"/>
        <v>188.70184754401978</v>
      </c>
      <c r="G278" s="19">
        <f t="shared" si="13"/>
        <v>35.081406781974401</v>
      </c>
      <c r="H278" s="20">
        <f t="shared" si="14"/>
        <v>119402731.56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39201503.450000003</v>
      </c>
      <c r="D279" s="18">
        <v>357472880</v>
      </c>
      <c r="E279" s="18">
        <v>103421307.87</v>
      </c>
      <c r="F279" s="19">
        <f t="shared" si="12"/>
        <v>263.81974865303283</v>
      </c>
      <c r="G279" s="19">
        <f t="shared" si="13"/>
        <v>28.931231893731351</v>
      </c>
      <c r="H279" s="20">
        <f t="shared" si="14"/>
        <v>64219804.420000002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39102695.039999999</v>
      </c>
      <c r="D280" s="26">
        <v>349188880</v>
      </c>
      <c r="E280" s="26">
        <v>103053816.31999999</v>
      </c>
      <c r="F280" s="27">
        <f t="shared" si="12"/>
        <v>263.54658218463294</v>
      </c>
      <c r="G280" s="27">
        <f t="shared" si="13"/>
        <v>29.512341950866244</v>
      </c>
      <c r="H280" s="28">
        <f t="shared" si="14"/>
        <v>63951121.279999994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98808.41</v>
      </c>
      <c r="D281" s="26">
        <v>8284000</v>
      </c>
      <c r="E281" s="26">
        <v>367491.55</v>
      </c>
      <c r="F281" s="27">
        <f t="shared" si="12"/>
        <v>371.92335146370635</v>
      </c>
      <c r="G281" s="27">
        <f t="shared" si="13"/>
        <v>4.4361606711733463</v>
      </c>
      <c r="H281" s="28">
        <f t="shared" si="14"/>
        <v>268683.14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2886786.86</v>
      </c>
      <c r="D282" s="18">
        <v>12922000</v>
      </c>
      <c r="E282" s="18">
        <v>2439048.1</v>
      </c>
      <c r="F282" s="19">
        <f t="shared" si="12"/>
        <v>84.490065193105409</v>
      </c>
      <c r="G282" s="19">
        <f t="shared" si="13"/>
        <v>18.875159418046742</v>
      </c>
      <c r="H282" s="20">
        <f t="shared" si="14"/>
        <v>-447738.75999999978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2870821.36</v>
      </c>
      <c r="D283" s="26">
        <v>11612000</v>
      </c>
      <c r="E283" s="26">
        <v>2429148.1</v>
      </c>
      <c r="F283" s="27">
        <f t="shared" si="12"/>
        <v>84.615090783635523</v>
      </c>
      <c r="G283" s="27">
        <f t="shared" si="13"/>
        <v>20.919291250430589</v>
      </c>
      <c r="H283" s="28">
        <f t="shared" si="14"/>
        <v>-441673.25999999978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9900</v>
      </c>
      <c r="F284" s="27">
        <f t="shared" si="12"/>
        <v>62.008706272900938</v>
      </c>
      <c r="G284" s="27">
        <f t="shared" si="13"/>
        <v>0.75572519083969458</v>
      </c>
      <c r="H284" s="28">
        <f t="shared" si="14"/>
        <v>-6065.5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9071843.6999999993</v>
      </c>
      <c r="D285" s="18">
        <v>22600000</v>
      </c>
      <c r="E285" s="18">
        <v>6226106.6500000004</v>
      </c>
      <c r="F285" s="19">
        <f t="shared" si="12"/>
        <v>68.631105824717864</v>
      </c>
      <c r="G285" s="19">
        <f t="shared" si="13"/>
        <v>27.549144469026547</v>
      </c>
      <c r="H285" s="20">
        <f t="shared" si="14"/>
        <v>-2845737.0499999989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9071843.6999999993</v>
      </c>
      <c r="D286" s="26">
        <v>22366800</v>
      </c>
      <c r="E286" s="26">
        <v>6226106.6500000004</v>
      </c>
      <c r="F286" s="27">
        <f t="shared" si="12"/>
        <v>68.631105824717864</v>
      </c>
      <c r="G286" s="27">
        <f t="shared" si="13"/>
        <v>27.836376459752849</v>
      </c>
      <c r="H286" s="28">
        <f t="shared" si="14"/>
        <v>-2845737.0499999989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/>
      <c r="F287" s="27" t="str">
        <f t="shared" si="12"/>
        <v>x</v>
      </c>
      <c r="G287" s="27">
        <f t="shared" si="13"/>
        <v>0</v>
      </c>
      <c r="H287" s="28">
        <f t="shared" si="14"/>
        <v>0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18768693.649999999</v>
      </c>
      <c r="D288" s="18">
        <v>92544904</v>
      </c>
      <c r="E288" s="18">
        <v>52771533.979999997</v>
      </c>
      <c r="F288" s="19">
        <f t="shared" si="12"/>
        <v>281.16785837143226</v>
      </c>
      <c r="G288" s="19">
        <f t="shared" si="13"/>
        <v>57.022625448938811</v>
      </c>
      <c r="H288" s="20">
        <f t="shared" si="14"/>
        <v>34002840.329999998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18267717.399999999</v>
      </c>
      <c r="D289" s="26">
        <v>81115000</v>
      </c>
      <c r="E289" s="26">
        <v>52481101.479999997</v>
      </c>
      <c r="F289" s="27">
        <f t="shared" si="12"/>
        <v>287.28877467745366</v>
      </c>
      <c r="G289" s="27">
        <f t="shared" si="13"/>
        <v>64.699625815200633</v>
      </c>
      <c r="H289" s="28">
        <f t="shared" si="14"/>
        <v>34213384.079999998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500976.25</v>
      </c>
      <c r="D290" s="26">
        <v>11429904</v>
      </c>
      <c r="E290" s="26">
        <v>290432.5</v>
      </c>
      <c r="F290" s="27">
        <f t="shared" si="12"/>
        <v>57.973307117852393</v>
      </c>
      <c r="G290" s="27">
        <f t="shared" si="13"/>
        <v>2.5409880957880313</v>
      </c>
      <c r="H290" s="28">
        <f t="shared" si="14"/>
        <v>-210543.75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64260312.049999997</v>
      </c>
      <c r="D291" s="18">
        <v>235949940</v>
      </c>
      <c r="E291" s="18">
        <v>88851082.469999999</v>
      </c>
      <c r="F291" s="19">
        <f t="shared" si="12"/>
        <v>138.26743076016547</v>
      </c>
      <c r="G291" s="19">
        <f t="shared" si="13"/>
        <v>37.656751457533744</v>
      </c>
      <c r="H291" s="20">
        <f t="shared" si="14"/>
        <v>24590770.420000002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62455592.390000001</v>
      </c>
      <c r="D292" s="26">
        <v>213778690</v>
      </c>
      <c r="E292" s="26">
        <v>82709440.900000006</v>
      </c>
      <c r="F292" s="27">
        <f t="shared" si="12"/>
        <v>132.42919926773911</v>
      </c>
      <c r="G292" s="27">
        <f t="shared" si="13"/>
        <v>38.689282313405513</v>
      </c>
      <c r="H292" s="28">
        <f t="shared" si="14"/>
        <v>20253848.510000005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1804719.66</v>
      </c>
      <c r="D293" s="26">
        <v>22171250</v>
      </c>
      <c r="E293" s="26">
        <v>6141641.5700000003</v>
      </c>
      <c r="F293" s="27">
        <f t="shared" si="12"/>
        <v>340.31000526696766</v>
      </c>
      <c r="G293" s="27">
        <f t="shared" si="13"/>
        <v>27.70092606415967</v>
      </c>
      <c r="H293" s="28">
        <f t="shared" si="14"/>
        <v>4336921.91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422184.48</v>
      </c>
      <c r="D294" s="18">
        <v>2580600</v>
      </c>
      <c r="E294" s="18">
        <v>304976.68</v>
      </c>
      <c r="F294" s="19">
        <f t="shared" si="12"/>
        <v>72.237776244167009</v>
      </c>
      <c r="G294" s="19">
        <f t="shared" si="13"/>
        <v>11.818053165930403</v>
      </c>
      <c r="H294" s="20">
        <f t="shared" si="14"/>
        <v>-117207.79999999999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422184.48</v>
      </c>
      <c r="D295" s="26">
        <v>2580600</v>
      </c>
      <c r="E295" s="26">
        <v>304976.68</v>
      </c>
      <c r="F295" s="27">
        <f t="shared" si="12"/>
        <v>72.237776244167009</v>
      </c>
      <c r="G295" s="27">
        <f t="shared" si="13"/>
        <v>11.818053165930403</v>
      </c>
      <c r="H295" s="28">
        <f t="shared" si="14"/>
        <v>-117207.79999999999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559484744.91999996</v>
      </c>
      <c r="D296" s="18">
        <v>3225133639</v>
      </c>
      <c r="E296" s="18">
        <v>365307525.06999999</v>
      </c>
      <c r="F296" s="19">
        <f t="shared" si="12"/>
        <v>65.293563119801391</v>
      </c>
      <c r="G296" s="19">
        <f t="shared" si="13"/>
        <v>11.326895749450834</v>
      </c>
      <c r="H296" s="20">
        <f t="shared" si="14"/>
        <v>-194177219.84999996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169525861.62</v>
      </c>
      <c r="D297" s="18">
        <v>1567147461</v>
      </c>
      <c r="E297" s="18">
        <v>156245184.78</v>
      </c>
      <c r="F297" s="19">
        <f t="shared" si="12"/>
        <v>92.165987706483833</v>
      </c>
      <c r="G297" s="19">
        <f t="shared" si="13"/>
        <v>9.9700371961359426</v>
      </c>
      <c r="H297" s="20">
        <f t="shared" si="14"/>
        <v>-13280676.840000004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169412905.19999999</v>
      </c>
      <c r="D298" s="26">
        <v>1522329142</v>
      </c>
      <c r="E298" s="26">
        <v>156177135.24000001</v>
      </c>
      <c r="F298" s="27">
        <f t="shared" si="12"/>
        <v>92.187271716771207</v>
      </c>
      <c r="G298" s="27">
        <f t="shared" si="13"/>
        <v>10.259091213009178</v>
      </c>
      <c r="H298" s="28">
        <f t="shared" si="14"/>
        <v>-13235769.959999979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112956.42</v>
      </c>
      <c r="D299" s="26">
        <v>44818319</v>
      </c>
      <c r="E299" s="26">
        <v>68049.539999999994</v>
      </c>
      <c r="F299" s="27">
        <f t="shared" si="12"/>
        <v>60.244065808742874</v>
      </c>
      <c r="G299" s="27">
        <f t="shared" si="13"/>
        <v>0.15183420868596162</v>
      </c>
      <c r="H299" s="28">
        <f t="shared" si="14"/>
        <v>-44906.880000000005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171205127.52000001</v>
      </c>
      <c r="D300" s="18">
        <v>947422928</v>
      </c>
      <c r="E300" s="18">
        <v>48705189.560000002</v>
      </c>
      <c r="F300" s="19">
        <f t="shared" ref="F300:F359" si="18">IF(C300=0,"x",E300/C300*100)</f>
        <v>28.448440923190404</v>
      </c>
      <c r="G300" s="19">
        <f t="shared" ref="G300:G359" si="19">IF(D300=0,"x",E300/D300*100)</f>
        <v>5.1408075655099621</v>
      </c>
      <c r="H300" s="20">
        <f t="shared" ref="H300:H360" si="20">+E300-C300</f>
        <v>-122499937.96000001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135453977.09999999</v>
      </c>
      <c r="D301" s="26">
        <v>528561817</v>
      </c>
      <c r="E301" s="26">
        <v>42014321.219999999</v>
      </c>
      <c r="F301" s="27">
        <f t="shared" si="18"/>
        <v>31.017414268303533</v>
      </c>
      <c r="G301" s="27">
        <f t="shared" si="19"/>
        <v>7.9487999073531252</v>
      </c>
      <c r="H301" s="28">
        <f t="shared" si="20"/>
        <v>-93439655.879999995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35751150.420000002</v>
      </c>
      <c r="D302" s="26">
        <v>418861111</v>
      </c>
      <c r="E302" s="26">
        <v>6690868.3399999999</v>
      </c>
      <c r="F302" s="27">
        <f t="shared" si="18"/>
        <v>18.715113391867181</v>
      </c>
      <c r="G302" s="27">
        <f t="shared" si="19"/>
        <v>1.5973954526420573</v>
      </c>
      <c r="H302" s="28">
        <f t="shared" si="20"/>
        <v>-29060282.080000002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48865064.920000002</v>
      </c>
      <c r="D303" s="18">
        <v>164110875</v>
      </c>
      <c r="E303" s="18">
        <v>50286160.950000003</v>
      </c>
      <c r="F303" s="19">
        <f t="shared" si="18"/>
        <v>102.90820452674434</v>
      </c>
      <c r="G303" s="19">
        <f t="shared" si="19"/>
        <v>30.641577500576972</v>
      </c>
      <c r="H303" s="20">
        <f t="shared" si="20"/>
        <v>1421096.0300000012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46456863.960000001</v>
      </c>
      <c r="D304" s="26">
        <v>120279706</v>
      </c>
      <c r="E304" s="26">
        <v>48003086.740000002</v>
      </c>
      <c r="F304" s="27">
        <f t="shared" si="18"/>
        <v>103.32829779756834</v>
      </c>
      <c r="G304" s="27">
        <f t="shared" si="19"/>
        <v>39.909547783563752</v>
      </c>
      <c r="H304" s="28">
        <f t="shared" si="20"/>
        <v>1546222.7800000012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2408200.96</v>
      </c>
      <c r="D305" s="26">
        <v>43831169</v>
      </c>
      <c r="E305" s="26">
        <v>2283074.21</v>
      </c>
      <c r="F305" s="27">
        <f t="shared" si="18"/>
        <v>94.804140016620536</v>
      </c>
      <c r="G305" s="27">
        <f t="shared" si="19"/>
        <v>5.2087915108994691</v>
      </c>
      <c r="H305" s="28">
        <f t="shared" si="20"/>
        <v>-125126.75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13344101.880000001</v>
      </c>
      <c r="D306" s="18">
        <v>77273912</v>
      </c>
      <c r="E306" s="18">
        <v>12367708.51</v>
      </c>
      <c r="F306" s="19">
        <f t="shared" si="18"/>
        <v>92.68295926709456</v>
      </c>
      <c r="G306" s="19">
        <f t="shared" si="19"/>
        <v>16.005024451201592</v>
      </c>
      <c r="H306" s="20">
        <f t="shared" si="20"/>
        <v>-976393.37000000104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13247529.35</v>
      </c>
      <c r="D307" s="26">
        <v>74051187</v>
      </c>
      <c r="E307" s="26">
        <v>12279306.960000001</v>
      </c>
      <c r="F307" s="27">
        <f t="shared" si="18"/>
        <v>92.69129839670822</v>
      </c>
      <c r="G307" s="27">
        <f t="shared" si="19"/>
        <v>16.582187885793111</v>
      </c>
      <c r="H307" s="28">
        <f t="shared" si="20"/>
        <v>-968222.38999999873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96572.53</v>
      </c>
      <c r="D308" s="26">
        <v>3222725</v>
      </c>
      <c r="E308" s="26">
        <v>88401.55</v>
      </c>
      <c r="F308" s="27">
        <f t="shared" si="18"/>
        <v>91.539022535704518</v>
      </c>
      <c r="G308" s="27">
        <f t="shared" si="19"/>
        <v>2.7430683660566757</v>
      </c>
      <c r="H308" s="28">
        <f t="shared" si="20"/>
        <v>-8170.9799999999959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143324552.03999999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-143324552.03999999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83511570.530000001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-83511570.530000001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59812981.509999998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-59812981.509999998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1668005.44</v>
      </c>
      <c r="D312" s="18">
        <v>4140529</v>
      </c>
      <c r="E312" s="18">
        <v>1965382.67</v>
      </c>
      <c r="F312" s="19">
        <f t="shared" si="18"/>
        <v>117.82831295802009</v>
      </c>
      <c r="G312" s="19">
        <f t="shared" si="19"/>
        <v>47.466946131762391</v>
      </c>
      <c r="H312" s="20">
        <f t="shared" si="20"/>
        <v>297377.23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1668005.44</v>
      </c>
      <c r="D313" s="26">
        <v>4132529</v>
      </c>
      <c r="E313" s="26">
        <v>1965382.67</v>
      </c>
      <c r="F313" s="27">
        <f t="shared" si="18"/>
        <v>117.82831295802009</v>
      </c>
      <c r="G313" s="27">
        <f t="shared" si="19"/>
        <v>47.558835521783386</v>
      </c>
      <c r="H313" s="28">
        <f t="shared" si="20"/>
        <v>297377.23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2350271.7400000002</v>
      </c>
      <c r="D315" s="18">
        <v>435505434</v>
      </c>
      <c r="E315" s="18">
        <v>86603933.040000007</v>
      </c>
      <c r="F315" s="19">
        <f t="shared" si="18"/>
        <v>3684.8476525527212</v>
      </c>
      <c r="G315" s="19">
        <f t="shared" si="19"/>
        <v>19.885844418648517</v>
      </c>
      <c r="H315" s="20">
        <f t="shared" si="20"/>
        <v>84253661.300000012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2153929.54</v>
      </c>
      <c r="D316" s="26">
        <v>299605434</v>
      </c>
      <c r="E316" s="26">
        <v>86597555.040000007</v>
      </c>
      <c r="F316" s="27">
        <f t="shared" si="18"/>
        <v>4020.4451181815357</v>
      </c>
      <c r="G316" s="27">
        <f t="shared" si="19"/>
        <v>28.903866623460512</v>
      </c>
      <c r="H316" s="28">
        <f t="shared" si="20"/>
        <v>84443625.5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196342.2</v>
      </c>
      <c r="D317" s="26">
        <v>135900000</v>
      </c>
      <c r="E317" s="26">
        <v>6378</v>
      </c>
      <c r="F317" s="27">
        <f t="shared" si="18"/>
        <v>3.2484101736661808</v>
      </c>
      <c r="G317" s="27">
        <f t="shared" si="19"/>
        <v>4.6931567328918318E-3</v>
      </c>
      <c r="H317" s="28">
        <f t="shared" si="20"/>
        <v>-189964.2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9201759.7599999998</v>
      </c>
      <c r="D318" s="18">
        <v>29532500</v>
      </c>
      <c r="E318" s="18">
        <v>9133965.5600000005</v>
      </c>
      <c r="F318" s="19">
        <f t="shared" si="18"/>
        <v>99.263247446486275</v>
      </c>
      <c r="G318" s="19">
        <f t="shared" si="19"/>
        <v>30.928521323965125</v>
      </c>
      <c r="H318" s="20">
        <f t="shared" si="20"/>
        <v>-67794.199999999255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9129578.8900000006</v>
      </c>
      <c r="D319" s="26">
        <v>29082500</v>
      </c>
      <c r="E319" s="26">
        <v>9057189.8800000008</v>
      </c>
      <c r="F319" s="27">
        <f t="shared" si="18"/>
        <v>99.207093658182956</v>
      </c>
      <c r="G319" s="27">
        <f t="shared" si="19"/>
        <v>31.143092512679448</v>
      </c>
      <c r="H319" s="28">
        <f t="shared" si="20"/>
        <v>-72389.009999999776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72180.87</v>
      </c>
      <c r="D320" s="26">
        <v>450000</v>
      </c>
      <c r="E320" s="26">
        <v>76775.679999999993</v>
      </c>
      <c r="F320" s="27">
        <f t="shared" si="18"/>
        <v>106.36568941327529</v>
      </c>
      <c r="G320" s="27">
        <f t="shared" si="19"/>
        <v>17.061262222222222</v>
      </c>
      <c r="H320" s="28">
        <f t="shared" si="20"/>
        <v>4594.8099999999977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6175935582.0500002</v>
      </c>
      <c r="D321" s="18">
        <v>16124573259</v>
      </c>
      <c r="E321" s="18">
        <v>6588331522.6700001</v>
      </c>
      <c r="F321" s="19">
        <f t="shared" si="18"/>
        <v>106.67746506000815</v>
      </c>
      <c r="G321" s="19">
        <f t="shared" si="19"/>
        <v>40.858951222121149</v>
      </c>
      <c r="H321" s="20">
        <f t="shared" si="20"/>
        <v>412395940.61999989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3806147947.8400002</v>
      </c>
      <c r="D322" s="18">
        <v>10155529012</v>
      </c>
      <c r="E322" s="18">
        <v>4059673769.2800002</v>
      </c>
      <c r="F322" s="19">
        <f t="shared" si="18"/>
        <v>106.66095550972673</v>
      </c>
      <c r="G322" s="19">
        <f t="shared" si="19"/>
        <v>39.975010307025848</v>
      </c>
      <c r="H322" s="20">
        <f t="shared" si="20"/>
        <v>253525821.44000006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3794536042.8000002</v>
      </c>
      <c r="D323" s="26">
        <v>10079326066</v>
      </c>
      <c r="E323" s="26">
        <v>4062158999.3899999</v>
      </c>
      <c r="F323" s="27">
        <f t="shared" si="18"/>
        <v>107.0528505612117</v>
      </c>
      <c r="G323" s="27">
        <f t="shared" si="19"/>
        <v>40.301890947775199</v>
      </c>
      <c r="H323" s="28">
        <f t="shared" si="20"/>
        <v>267622956.58999968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11611905.039999999</v>
      </c>
      <c r="D324" s="26">
        <v>76202946</v>
      </c>
      <c r="E324" s="26">
        <v>-2485230.11</v>
      </c>
      <c r="F324" s="27">
        <f t="shared" si="18"/>
        <v>-21.402432257575541</v>
      </c>
      <c r="G324" s="27">
        <f t="shared" si="19"/>
        <v>-3.2613307496012029</v>
      </c>
      <c r="H324" s="28">
        <f t="shared" si="20"/>
        <v>-14097135.149999999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1965582577.8299999</v>
      </c>
      <c r="D325" s="18">
        <v>4682055197</v>
      </c>
      <c r="E325" s="18">
        <v>2056794513.4000001</v>
      </c>
      <c r="F325" s="19">
        <f t="shared" si="18"/>
        <v>104.64045299336637</v>
      </c>
      <c r="G325" s="19">
        <f t="shared" si="19"/>
        <v>43.929309392120778</v>
      </c>
      <c r="H325" s="20">
        <f t="shared" si="20"/>
        <v>91211935.570000172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1858729213.4400001</v>
      </c>
      <c r="D326" s="26">
        <v>4500161015</v>
      </c>
      <c r="E326" s="26">
        <v>2000384998.1600001</v>
      </c>
      <c r="F326" s="27">
        <f t="shared" si="18"/>
        <v>107.6211092877716</v>
      </c>
      <c r="G326" s="27">
        <f t="shared" si="19"/>
        <v>44.451409438290959</v>
      </c>
      <c r="H326" s="28">
        <f t="shared" si="20"/>
        <v>141655784.72000003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106853364.39</v>
      </c>
      <c r="D327" s="26">
        <v>181894182</v>
      </c>
      <c r="E327" s="26">
        <v>56409515.240000002</v>
      </c>
      <c r="F327" s="27">
        <f t="shared" si="18"/>
        <v>52.791520006906921</v>
      </c>
      <c r="G327" s="27">
        <f t="shared" si="19"/>
        <v>31.012270222034921</v>
      </c>
      <c r="H327" s="28">
        <f t="shared" si="20"/>
        <v>-50443849.149999999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200737676.37</v>
      </c>
      <c r="D328" s="18">
        <v>575944700</v>
      </c>
      <c r="E328" s="18">
        <v>218212564.72</v>
      </c>
      <c r="F328" s="19">
        <f t="shared" si="18"/>
        <v>108.70533557327337</v>
      </c>
      <c r="G328" s="19">
        <f t="shared" si="19"/>
        <v>37.887763307831463</v>
      </c>
      <c r="H328" s="20">
        <f t="shared" si="20"/>
        <v>17474888.349999994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195545285.90000001</v>
      </c>
      <c r="D329" s="26">
        <v>550193606</v>
      </c>
      <c r="E329" s="26">
        <v>213697578.38999999</v>
      </c>
      <c r="F329" s="27">
        <f t="shared" si="18"/>
        <v>109.28290979066757</v>
      </c>
      <c r="G329" s="27">
        <f t="shared" si="19"/>
        <v>38.840432905721549</v>
      </c>
      <c r="H329" s="28">
        <f t="shared" si="20"/>
        <v>18152292.48999998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5192390.47</v>
      </c>
      <c r="D330" s="26">
        <v>25751094</v>
      </c>
      <c r="E330" s="26">
        <v>4514986.33</v>
      </c>
      <c r="F330" s="27">
        <f t="shared" si="18"/>
        <v>86.95390603010641</v>
      </c>
      <c r="G330" s="27">
        <f t="shared" si="19"/>
        <v>17.533182590223156</v>
      </c>
      <c r="H330" s="28">
        <f t="shared" si="20"/>
        <v>-677404.13999999966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6607570.6299999999</v>
      </c>
      <c r="D331" s="18">
        <v>16978129</v>
      </c>
      <c r="E331" s="18">
        <v>7300648.3499999996</v>
      </c>
      <c r="F331" s="19">
        <f t="shared" si="18"/>
        <v>110.48914584209295</v>
      </c>
      <c r="G331" s="19">
        <f t="shared" si="19"/>
        <v>43.000311459525371</v>
      </c>
      <c r="H331" s="20">
        <f t="shared" si="20"/>
        <v>693077.71999999974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6592447.6799999997</v>
      </c>
      <c r="D332" s="26">
        <v>16880629</v>
      </c>
      <c r="E332" s="26">
        <v>7271975</v>
      </c>
      <c r="F332" s="27">
        <f t="shared" si="18"/>
        <v>110.30766345042879</v>
      </c>
      <c r="G332" s="27">
        <f t="shared" si="19"/>
        <v>43.078815368787502</v>
      </c>
      <c r="H332" s="28">
        <f t="shared" si="20"/>
        <v>679527.3200000003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15122.95</v>
      </c>
      <c r="D333" s="26">
        <v>97500</v>
      </c>
      <c r="E333" s="26">
        <v>28673.35</v>
      </c>
      <c r="F333" s="27">
        <f t="shared" si="18"/>
        <v>189.60156583206319</v>
      </c>
      <c r="G333" s="27">
        <f t="shared" si="19"/>
        <v>29.4085641025641</v>
      </c>
      <c r="H333" s="28">
        <f t="shared" si="20"/>
        <v>13550.399999999998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21347053.079999998</v>
      </c>
      <c r="D334" s="18">
        <v>89912980</v>
      </c>
      <c r="E334" s="18">
        <v>21680591.640000001</v>
      </c>
      <c r="F334" s="19">
        <f t="shared" si="18"/>
        <v>101.56245716329104</v>
      </c>
      <c r="G334" s="19">
        <f t="shared" si="19"/>
        <v>24.112860723779818</v>
      </c>
      <c r="H334" s="20">
        <f t="shared" si="20"/>
        <v>333538.56000000238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20670985.890000001</v>
      </c>
      <c r="D335" s="26">
        <v>89028869</v>
      </c>
      <c r="E335" s="26">
        <v>21549621.899999999</v>
      </c>
      <c r="F335" s="27">
        <f t="shared" si="18"/>
        <v>104.25057621671085</v>
      </c>
      <c r="G335" s="27">
        <f t="shared" si="19"/>
        <v>24.205206852622151</v>
      </c>
      <c r="H335" s="28">
        <f t="shared" si="20"/>
        <v>878636.00999999791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676067.19</v>
      </c>
      <c r="D336" s="26">
        <v>884111</v>
      </c>
      <c r="E336" s="26">
        <v>130969.74</v>
      </c>
      <c r="F336" s="27">
        <f t="shared" si="18"/>
        <v>19.372296413319511</v>
      </c>
      <c r="G336" s="27">
        <f t="shared" si="19"/>
        <v>14.813721353992882</v>
      </c>
      <c r="H336" s="28">
        <f t="shared" si="20"/>
        <v>-545097.44999999995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79736530.629999995</v>
      </c>
      <c r="D337" s="18">
        <v>148775960</v>
      </c>
      <c r="E337" s="18">
        <v>62038786.799999997</v>
      </c>
      <c r="F337" s="19">
        <f t="shared" si="18"/>
        <v>77.804723016953773</v>
      </c>
      <c r="G337" s="19">
        <f t="shared" si="19"/>
        <v>41.699469995018013</v>
      </c>
      <c r="H337" s="20">
        <f t="shared" si="20"/>
        <v>-17697743.829999998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37192276.710000001</v>
      </c>
      <c r="D338" s="26">
        <v>123878786</v>
      </c>
      <c r="E338" s="26">
        <v>38726047.229999997</v>
      </c>
      <c r="F338" s="27">
        <f t="shared" si="18"/>
        <v>104.12389521609362</v>
      </c>
      <c r="G338" s="27">
        <f t="shared" si="19"/>
        <v>31.261242122602006</v>
      </c>
      <c r="H338" s="28">
        <f t="shared" si="20"/>
        <v>1533770.5199999958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42544253.920000002</v>
      </c>
      <c r="D339" s="26">
        <v>24897174</v>
      </c>
      <c r="E339" s="26">
        <v>23312739.57</v>
      </c>
      <c r="F339" s="27">
        <f t="shared" si="18"/>
        <v>54.796447045086651</v>
      </c>
      <c r="G339" s="27">
        <f t="shared" si="19"/>
        <v>93.636087252312251</v>
      </c>
      <c r="H339" s="28">
        <f t="shared" si="20"/>
        <v>-19231514.350000001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10494120.49</v>
      </c>
      <c r="D340" s="18">
        <v>26164729</v>
      </c>
      <c r="E340" s="18">
        <v>9947978.0800000001</v>
      </c>
      <c r="F340" s="19">
        <f t="shared" si="18"/>
        <v>94.79572956570847</v>
      </c>
      <c r="G340" s="19">
        <f t="shared" si="19"/>
        <v>38.020566083447683</v>
      </c>
      <c r="H340" s="20">
        <f t="shared" si="20"/>
        <v>-546142.41000000015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10479400.34</v>
      </c>
      <c r="D341" s="26">
        <v>25974715</v>
      </c>
      <c r="E341" s="26">
        <v>9909410.3100000005</v>
      </c>
      <c r="F341" s="27">
        <f t="shared" si="18"/>
        <v>94.560852610770667</v>
      </c>
      <c r="G341" s="27">
        <f t="shared" si="19"/>
        <v>38.150217663600934</v>
      </c>
      <c r="H341" s="28">
        <f t="shared" si="20"/>
        <v>-569990.02999999933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14720.15</v>
      </c>
      <c r="D342" s="26">
        <v>190014</v>
      </c>
      <c r="E342" s="26">
        <v>38567.769999999997</v>
      </c>
      <c r="F342" s="27">
        <f t="shared" si="18"/>
        <v>262.00663716062678</v>
      </c>
      <c r="G342" s="27">
        <f t="shared" si="19"/>
        <v>20.297330722999359</v>
      </c>
      <c r="H342" s="28">
        <f t="shared" si="20"/>
        <v>23847.619999999995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12841959.07</v>
      </c>
      <c r="D343" s="18">
        <v>85526348</v>
      </c>
      <c r="E343" s="18">
        <v>14378717.25</v>
      </c>
      <c r="F343" s="19">
        <f t="shared" si="18"/>
        <v>111.96669582595081</v>
      </c>
      <c r="G343" s="19">
        <f t="shared" si="19"/>
        <v>16.812032299099219</v>
      </c>
      <c r="H343" s="20">
        <f t="shared" si="20"/>
        <v>1536758.1799999997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12527120.539999999</v>
      </c>
      <c r="D344" s="26">
        <v>40284611</v>
      </c>
      <c r="E344" s="26">
        <v>14148135.07</v>
      </c>
      <c r="F344" s="27">
        <f t="shared" si="18"/>
        <v>112.94004096810583</v>
      </c>
      <c r="G344" s="27">
        <f t="shared" si="19"/>
        <v>35.120446043279408</v>
      </c>
      <c r="H344" s="28">
        <f t="shared" si="20"/>
        <v>1621014.5300000012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314838.53000000003</v>
      </c>
      <c r="D345" s="26">
        <v>45241737</v>
      </c>
      <c r="E345" s="26">
        <v>230582.18</v>
      </c>
      <c r="F345" s="27">
        <f t="shared" si="18"/>
        <v>73.238234214852909</v>
      </c>
      <c r="G345" s="27">
        <f t="shared" si="19"/>
        <v>0.5096669475798421</v>
      </c>
      <c r="H345" s="28">
        <f t="shared" si="20"/>
        <v>-84256.350000000035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13901710.08</v>
      </c>
      <c r="D346" s="18">
        <v>35909782</v>
      </c>
      <c r="E346" s="18">
        <v>16641087.02</v>
      </c>
      <c r="F346" s="19">
        <f t="shared" si="18"/>
        <v>119.70532347628991</v>
      </c>
      <c r="G346" s="19">
        <f t="shared" si="19"/>
        <v>46.341375784458954</v>
      </c>
      <c r="H346" s="20">
        <f t="shared" si="20"/>
        <v>2739376.9399999995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13893678.08</v>
      </c>
      <c r="D347" s="26">
        <v>35376782</v>
      </c>
      <c r="E347" s="26">
        <v>16639526.59</v>
      </c>
      <c r="F347" s="27">
        <f t="shared" si="18"/>
        <v>119.76329445802159</v>
      </c>
      <c r="G347" s="27">
        <f t="shared" si="19"/>
        <v>47.035161620975025</v>
      </c>
      <c r="H347" s="28">
        <f t="shared" si="20"/>
        <v>2745848.51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8032</v>
      </c>
      <c r="D348" s="26">
        <v>533000</v>
      </c>
      <c r="E348" s="26">
        <v>1560.43</v>
      </c>
      <c r="F348" s="27">
        <f t="shared" si="18"/>
        <v>19.427664342629484</v>
      </c>
      <c r="G348" s="27">
        <f t="shared" si="19"/>
        <v>0.29276360225140713</v>
      </c>
      <c r="H348" s="28">
        <f t="shared" si="20"/>
        <v>-6471.57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7674168.75</v>
      </c>
      <c r="D349" s="18">
        <v>30658974</v>
      </c>
      <c r="E349" s="18">
        <v>9553692.75</v>
      </c>
      <c r="F349" s="19">
        <f t="shared" si="18"/>
        <v>124.49156464014426</v>
      </c>
      <c r="G349" s="19">
        <f t="shared" si="19"/>
        <v>31.16116263381808</v>
      </c>
      <c r="H349" s="20">
        <f t="shared" si="20"/>
        <v>1879524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7032786.5800000001</v>
      </c>
      <c r="D350" s="26">
        <v>28249174</v>
      </c>
      <c r="E350" s="26">
        <v>9172105.7599999998</v>
      </c>
      <c r="F350" s="27">
        <f t="shared" si="18"/>
        <v>130.4192250918554</v>
      </c>
      <c r="G350" s="27">
        <f t="shared" si="19"/>
        <v>32.468580355659249</v>
      </c>
      <c r="H350" s="28">
        <f t="shared" si="20"/>
        <v>2139319.1799999997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641382.17000000004</v>
      </c>
      <c r="D351" s="26">
        <v>2409800</v>
      </c>
      <c r="E351" s="26">
        <v>381586.99</v>
      </c>
      <c r="F351" s="27">
        <f t="shared" si="18"/>
        <v>59.494480490469506</v>
      </c>
      <c r="G351" s="27">
        <f t="shared" si="19"/>
        <v>15.83479915345672</v>
      </c>
      <c r="H351" s="28">
        <f t="shared" si="20"/>
        <v>-259795.18000000005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9279483.1500000004</v>
      </c>
      <c r="D352" s="18">
        <v>55219001</v>
      </c>
      <c r="E352" s="18">
        <v>7869307.1799999997</v>
      </c>
      <c r="F352" s="19">
        <f t="shared" si="18"/>
        <v>84.803291872996184</v>
      </c>
      <c r="G352" s="19">
        <f t="shared" si="19"/>
        <v>14.2510857449232</v>
      </c>
      <c r="H352" s="20">
        <f t="shared" si="20"/>
        <v>-1410175.9700000007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9178324.1699999999</v>
      </c>
      <c r="D353" s="26">
        <v>48894259</v>
      </c>
      <c r="E353" s="26">
        <v>7775582.1200000001</v>
      </c>
      <c r="F353" s="27">
        <f t="shared" si="18"/>
        <v>84.716795528044642</v>
      </c>
      <c r="G353" s="27">
        <f t="shared" si="19"/>
        <v>15.902852970938778</v>
      </c>
      <c r="H353" s="28">
        <f t="shared" si="20"/>
        <v>-1402742.0499999998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101158.98</v>
      </c>
      <c r="D354" s="26">
        <v>6324742</v>
      </c>
      <c r="E354" s="26">
        <v>93725.06</v>
      </c>
      <c r="F354" s="27">
        <f t="shared" si="18"/>
        <v>92.651250536531705</v>
      </c>
      <c r="G354" s="27">
        <f t="shared" si="19"/>
        <v>1.4818795770641711</v>
      </c>
      <c r="H354" s="28">
        <f t="shared" si="20"/>
        <v>-7433.9199999999983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31248579.649999999</v>
      </c>
      <c r="D355" s="18">
        <v>166417437</v>
      </c>
      <c r="E355" s="18">
        <v>90919121.349999994</v>
      </c>
      <c r="F355" s="19">
        <f t="shared" si="18"/>
        <v>290.95441254719555</v>
      </c>
      <c r="G355" s="19">
        <f t="shared" si="19"/>
        <v>54.633170050563876</v>
      </c>
      <c r="H355" s="20">
        <f t="shared" si="20"/>
        <v>59670541.699999996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30952563.59</v>
      </c>
      <c r="D356" s="26">
        <v>165459197</v>
      </c>
      <c r="E356" s="26">
        <v>90776775.709999993</v>
      </c>
      <c r="F356" s="27">
        <f t="shared" si="18"/>
        <v>293.27708332154987</v>
      </c>
      <c r="G356" s="27">
        <f t="shared" si="19"/>
        <v>54.863541801184979</v>
      </c>
      <c r="H356" s="28">
        <f t="shared" si="20"/>
        <v>59824212.11999999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296016.06</v>
      </c>
      <c r="D357" s="26">
        <v>958240</v>
      </c>
      <c r="E357" s="26">
        <v>142345.64000000001</v>
      </c>
      <c r="F357" s="27">
        <f t="shared" si="18"/>
        <v>48.087134191300301</v>
      </c>
      <c r="G357" s="27">
        <f t="shared" si="19"/>
        <v>14.854904825513444</v>
      </c>
      <c r="H357" s="28">
        <f t="shared" si="20"/>
        <v>-153670.41999999998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758523.46</v>
      </c>
      <c r="D358" s="18">
        <v>1915033</v>
      </c>
      <c r="E358" s="18">
        <v>763097.1</v>
      </c>
      <c r="F358" s="19">
        <f t="shared" si="18"/>
        <v>100.60296618907476</v>
      </c>
      <c r="G358" s="19">
        <f t="shared" si="19"/>
        <v>39.847725861643113</v>
      </c>
      <c r="H358" s="20">
        <f t="shared" si="20"/>
        <v>4573.640000000014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758523.46</v>
      </c>
      <c r="D359" s="26">
        <v>1854332</v>
      </c>
      <c r="E359" s="26">
        <v>763097.1</v>
      </c>
      <c r="F359" s="27">
        <f t="shared" si="18"/>
        <v>100.60296618907476</v>
      </c>
      <c r="G359" s="27">
        <f t="shared" si="19"/>
        <v>41.152129176436581</v>
      </c>
      <c r="H359" s="28">
        <f t="shared" si="20"/>
        <v>4573.640000000014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9577681.0199999996</v>
      </c>
      <c r="D361" s="18">
        <v>53565977</v>
      </c>
      <c r="E361" s="18">
        <v>12557647.75</v>
      </c>
      <c r="F361" s="19">
        <f t="shared" si="21"/>
        <v>131.11365604865384</v>
      </c>
      <c r="G361" s="19">
        <f t="shared" si="22"/>
        <v>23.443328122251927</v>
      </c>
      <c r="H361" s="20">
        <f t="shared" ref="H361:H424" si="23">+E361-C361</f>
        <v>2979966.7300000004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9568682.0199999996</v>
      </c>
      <c r="D362" s="26">
        <v>52834098</v>
      </c>
      <c r="E362" s="26">
        <v>12478831</v>
      </c>
      <c r="F362" s="27">
        <f t="shared" si="21"/>
        <v>130.41326876488682</v>
      </c>
      <c r="G362" s="27">
        <f t="shared" si="22"/>
        <v>23.618896645117328</v>
      </c>
      <c r="H362" s="28">
        <f t="shared" si="23"/>
        <v>2910148.9800000004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8999</v>
      </c>
      <c r="D363" s="26">
        <v>731879</v>
      </c>
      <c r="E363" s="26">
        <v>78816.75</v>
      </c>
      <c r="F363" s="27">
        <f t="shared" si="21"/>
        <v>875.83898210912321</v>
      </c>
      <c r="G363" s="27">
        <f t="shared" si="22"/>
        <v>10.7690957111763</v>
      </c>
      <c r="H363" s="28">
        <f t="shared" si="23"/>
        <v>69817.75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17250621973.509998</v>
      </c>
      <c r="D364" s="18">
        <v>44072926421</v>
      </c>
      <c r="E364" s="18">
        <v>18022429145.099998</v>
      </c>
      <c r="F364" s="19">
        <f t="shared" si="21"/>
        <v>104.47408315349549</v>
      </c>
      <c r="G364" s="19">
        <f t="shared" si="22"/>
        <v>40.89229059342113</v>
      </c>
      <c r="H364" s="20">
        <f t="shared" si="23"/>
        <v>771807171.59000015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39447290.780000001</v>
      </c>
      <c r="D365" s="18">
        <v>293626731</v>
      </c>
      <c r="E365" s="18">
        <v>160371485.59</v>
      </c>
      <c r="F365" s="19">
        <f t="shared" si="21"/>
        <v>406.54626064031055</v>
      </c>
      <c r="G365" s="19">
        <f t="shared" si="22"/>
        <v>54.617467913709802</v>
      </c>
      <c r="H365" s="20">
        <f t="shared" si="23"/>
        <v>120924194.81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39348634.670000002</v>
      </c>
      <c r="D366" s="26">
        <v>285438731</v>
      </c>
      <c r="E366" s="26">
        <v>160073562.19</v>
      </c>
      <c r="F366" s="27">
        <f t="shared" si="21"/>
        <v>406.80842812582398</v>
      </c>
      <c r="G366" s="27">
        <f t="shared" si="22"/>
        <v>56.079832484260869</v>
      </c>
      <c r="H366" s="28">
        <f t="shared" si="23"/>
        <v>120724927.52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98656.11</v>
      </c>
      <c r="D367" s="26">
        <v>8188000</v>
      </c>
      <c r="E367" s="26">
        <v>297923.40000000002</v>
      </c>
      <c r="F367" s="27">
        <f t="shared" si="21"/>
        <v>301.98170189357762</v>
      </c>
      <c r="G367" s="27">
        <f t="shared" si="22"/>
        <v>3.6385368832437717</v>
      </c>
      <c r="H367" s="28">
        <f t="shared" si="23"/>
        <v>199267.29000000004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16264072890</v>
      </c>
      <c r="D368" s="18">
        <v>40703529890</v>
      </c>
      <c r="E368" s="18">
        <v>16816651033.16</v>
      </c>
      <c r="F368" s="19">
        <f t="shared" si="21"/>
        <v>103.39753853107578</v>
      </c>
      <c r="G368" s="19">
        <f t="shared" si="22"/>
        <v>41.314969681023896</v>
      </c>
      <c r="H368" s="20">
        <f t="shared" si="23"/>
        <v>552578143.15999985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16260628779.93</v>
      </c>
      <c r="D369" s="26">
        <v>40652112640</v>
      </c>
      <c r="E369" s="26">
        <v>16813236545.969999</v>
      </c>
      <c r="F369" s="27">
        <f t="shared" si="21"/>
        <v>103.39844032797838</v>
      </c>
      <c r="G369" s="27">
        <f t="shared" si="22"/>
        <v>41.358826034114813</v>
      </c>
      <c r="H369" s="28">
        <f t="shared" si="23"/>
        <v>552607766.03999901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3444110.07</v>
      </c>
      <c r="D370" s="26">
        <v>51417250</v>
      </c>
      <c r="E370" s="26">
        <v>3414487.19</v>
      </c>
      <c r="F370" s="27">
        <f t="shared" si="21"/>
        <v>99.139897407518106</v>
      </c>
      <c r="G370" s="27">
        <f t="shared" si="22"/>
        <v>6.6407425329048131</v>
      </c>
      <c r="H370" s="28">
        <f t="shared" si="23"/>
        <v>-29622.879999999888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873882963.44000006</v>
      </c>
      <c r="D371" s="18">
        <v>2772874400</v>
      </c>
      <c r="E371" s="18">
        <v>939376105.45000005</v>
      </c>
      <c r="F371" s="19">
        <f t="shared" si="21"/>
        <v>107.4944980907042</v>
      </c>
      <c r="G371" s="19">
        <f t="shared" si="22"/>
        <v>33.877340619899698</v>
      </c>
      <c r="H371" s="20">
        <f t="shared" si="23"/>
        <v>65493142.00999999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873252660.07000005</v>
      </c>
      <c r="D372" s="26">
        <v>2746553400</v>
      </c>
      <c r="E372" s="26">
        <v>938051227.45000005</v>
      </c>
      <c r="F372" s="27">
        <f t="shared" si="21"/>
        <v>107.42036873667304</v>
      </c>
      <c r="G372" s="27">
        <f t="shared" si="22"/>
        <v>34.153758942025306</v>
      </c>
      <c r="H372" s="28">
        <f t="shared" si="23"/>
        <v>64798567.379999995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630303.37</v>
      </c>
      <c r="D373" s="26">
        <v>26321000</v>
      </c>
      <c r="E373" s="26">
        <v>1324878</v>
      </c>
      <c r="F373" s="27">
        <f t="shared" si="21"/>
        <v>210.19687710062539</v>
      </c>
      <c r="G373" s="27">
        <f t="shared" si="22"/>
        <v>5.0335397591276925</v>
      </c>
      <c r="H373" s="28">
        <f t="shared" si="23"/>
        <v>694574.63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40679278.960000001</v>
      </c>
      <c r="D374" s="18">
        <v>164592400</v>
      </c>
      <c r="E374" s="18">
        <v>60533019.490000002</v>
      </c>
      <c r="F374" s="19">
        <f t="shared" si="21"/>
        <v>148.8055369652009</v>
      </c>
      <c r="G374" s="19">
        <f t="shared" si="22"/>
        <v>36.777530122897531</v>
      </c>
      <c r="H374" s="20">
        <f t="shared" si="23"/>
        <v>19853740.530000001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40652038.899999999</v>
      </c>
      <c r="D375" s="26">
        <v>148567400</v>
      </c>
      <c r="E375" s="26">
        <v>56276179.259999998</v>
      </c>
      <c r="F375" s="27">
        <f t="shared" si="21"/>
        <v>138.43384190011685</v>
      </c>
      <c r="G375" s="27">
        <f t="shared" si="22"/>
        <v>37.879224688592515</v>
      </c>
      <c r="H375" s="28">
        <f t="shared" si="23"/>
        <v>15624140.359999999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27240.06</v>
      </c>
      <c r="D376" s="26">
        <v>16025000</v>
      </c>
      <c r="E376" s="26">
        <v>4256840.2300000004</v>
      </c>
      <c r="F376" s="27">
        <f t="shared" si="21"/>
        <v>15627.132355802447</v>
      </c>
      <c r="G376" s="27">
        <f t="shared" si="22"/>
        <v>26.563745585023401</v>
      </c>
      <c r="H376" s="28">
        <f t="shared" si="23"/>
        <v>4229600.1700000009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1184702.8899999999</v>
      </c>
      <c r="D377" s="18">
        <v>7300000</v>
      </c>
      <c r="E377" s="18">
        <v>1011004.23</v>
      </c>
      <c r="F377" s="19">
        <f t="shared" si="21"/>
        <v>85.338209143728861</v>
      </c>
      <c r="G377" s="19">
        <f t="shared" si="22"/>
        <v>13.84937301369863</v>
      </c>
      <c r="H377" s="20">
        <f t="shared" si="23"/>
        <v>-173698.65999999992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1174782.04</v>
      </c>
      <c r="D378" s="26">
        <v>4286600</v>
      </c>
      <c r="E378" s="26">
        <v>1004780.24</v>
      </c>
      <c r="F378" s="27">
        <f t="shared" si="21"/>
        <v>85.529077376770246</v>
      </c>
      <c r="G378" s="27">
        <f t="shared" si="22"/>
        <v>23.440027994214528</v>
      </c>
      <c r="H378" s="28">
        <f t="shared" si="23"/>
        <v>-170001.80000000005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9920.85</v>
      </c>
      <c r="D379" s="26">
        <v>3013400</v>
      </c>
      <c r="E379" s="26">
        <v>6223.99</v>
      </c>
      <c r="F379" s="27">
        <f t="shared" si="21"/>
        <v>62.736459073567289</v>
      </c>
      <c r="G379" s="27">
        <f t="shared" si="22"/>
        <v>0.20654377115550537</v>
      </c>
      <c r="H379" s="28">
        <f t="shared" si="23"/>
        <v>-3696.8600000000006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19776627.460000001</v>
      </c>
      <c r="D380" s="18">
        <v>63979000</v>
      </c>
      <c r="E380" s="18">
        <v>20144378.25</v>
      </c>
      <c r="F380" s="19">
        <f t="shared" si="21"/>
        <v>101.85952226052602</v>
      </c>
      <c r="G380" s="19">
        <f t="shared" si="22"/>
        <v>31.485922333890809</v>
      </c>
      <c r="H380" s="20">
        <f t="shared" si="23"/>
        <v>367750.78999999911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19754255.93</v>
      </c>
      <c r="D381" s="26">
        <v>61662000</v>
      </c>
      <c r="E381" s="26">
        <v>20115689.199999999</v>
      </c>
      <c r="F381" s="27">
        <f t="shared" si="21"/>
        <v>101.82964760242427</v>
      </c>
      <c r="G381" s="27">
        <f t="shared" si="22"/>
        <v>32.62250527066913</v>
      </c>
      <c r="H381" s="28">
        <f t="shared" si="23"/>
        <v>361433.26999999955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22371.53</v>
      </c>
      <c r="D382" s="26">
        <v>2317000</v>
      </c>
      <c r="E382" s="26">
        <v>28689.05</v>
      </c>
      <c r="F382" s="27">
        <f t="shared" si="21"/>
        <v>128.2391056847699</v>
      </c>
      <c r="G382" s="27">
        <f t="shared" si="22"/>
        <v>1.2381981009926628</v>
      </c>
      <c r="H382" s="28">
        <f t="shared" si="23"/>
        <v>6317.52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11578219.98</v>
      </c>
      <c r="D383" s="18">
        <v>67024000</v>
      </c>
      <c r="E383" s="18">
        <v>24342118.93</v>
      </c>
      <c r="F383" s="19">
        <f t="shared" si="21"/>
        <v>210.24059805434788</v>
      </c>
      <c r="G383" s="19">
        <f t="shared" si="22"/>
        <v>36.318511175101456</v>
      </c>
      <c r="H383" s="20">
        <f t="shared" si="23"/>
        <v>12763898.949999999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11566418.34</v>
      </c>
      <c r="D384" s="26">
        <v>66816000</v>
      </c>
      <c r="E384" s="26">
        <v>24324866.43</v>
      </c>
      <c r="F384" s="27">
        <f t="shared" si="21"/>
        <v>210.3059539691524</v>
      </c>
      <c r="G384" s="27">
        <f t="shared" si="22"/>
        <v>36.405750763290229</v>
      </c>
      <c r="H384" s="28">
        <f t="shared" si="23"/>
        <v>12758448.09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11801.64</v>
      </c>
      <c r="D385" s="26">
        <v>208000</v>
      </c>
      <c r="E385" s="26">
        <v>17252.5</v>
      </c>
      <c r="F385" s="27">
        <f t="shared" si="21"/>
        <v>146.18730956036617</v>
      </c>
      <c r="G385" s="27">
        <f t="shared" si="22"/>
        <v>8.2944711538461551</v>
      </c>
      <c r="H385" s="28">
        <f t="shared" si="23"/>
        <v>5450.8600000000006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53575262.539999999</v>
      </c>
      <c r="D386" s="18">
        <v>206770819</v>
      </c>
      <c r="E386" s="18">
        <v>76496087.739999995</v>
      </c>
      <c r="F386" s="19">
        <f t="shared" si="21"/>
        <v>142.78247854200811</v>
      </c>
      <c r="G386" s="19">
        <f t="shared" si="22"/>
        <v>36.995591597477784</v>
      </c>
      <c r="H386" s="20">
        <f t="shared" si="23"/>
        <v>22920825.199999996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53575262.539999999</v>
      </c>
      <c r="D387" s="18">
        <v>206770819</v>
      </c>
      <c r="E387" s="18">
        <v>76496087.739999995</v>
      </c>
      <c r="F387" s="19">
        <f t="shared" si="21"/>
        <v>142.78247854200811</v>
      </c>
      <c r="G387" s="19">
        <f t="shared" si="22"/>
        <v>36.995591597477784</v>
      </c>
      <c r="H387" s="20">
        <f t="shared" si="23"/>
        <v>22920825.199999996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53440618.649999999</v>
      </c>
      <c r="D388" s="26">
        <v>202752771</v>
      </c>
      <c r="E388" s="26">
        <v>76030507.840000004</v>
      </c>
      <c r="F388" s="27">
        <f t="shared" si="21"/>
        <v>142.27100988098312</v>
      </c>
      <c r="G388" s="27">
        <f t="shared" si="22"/>
        <v>37.499121449738418</v>
      </c>
      <c r="H388" s="28">
        <f t="shared" si="23"/>
        <v>22589889.190000005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134643.89000000001</v>
      </c>
      <c r="D389" s="26">
        <v>4018048</v>
      </c>
      <c r="E389" s="26">
        <v>465579.9</v>
      </c>
      <c r="F389" s="27">
        <f t="shared" si="21"/>
        <v>345.78613259019772</v>
      </c>
      <c r="G389" s="27">
        <f t="shared" si="22"/>
        <v>11.587215981491511</v>
      </c>
      <c r="H389" s="28">
        <f t="shared" si="23"/>
        <v>330936.01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147046512.81999999</v>
      </c>
      <c r="D390" s="18">
        <v>503084093</v>
      </c>
      <c r="E390" s="18">
        <v>150300629.22</v>
      </c>
      <c r="F390" s="19">
        <f t="shared" si="21"/>
        <v>102.21298440717419</v>
      </c>
      <c r="G390" s="19">
        <f t="shared" si="22"/>
        <v>29.875846068541868</v>
      </c>
      <c r="H390" s="20">
        <f t="shared" si="23"/>
        <v>3254116.400000006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23886975.84</v>
      </c>
      <c r="D391" s="18">
        <v>172725258</v>
      </c>
      <c r="E391" s="18">
        <v>23665501.300000001</v>
      </c>
      <c r="F391" s="19">
        <f t="shared" si="21"/>
        <v>99.072823025051477</v>
      </c>
      <c r="G391" s="19">
        <f t="shared" si="22"/>
        <v>13.701239514142166</v>
      </c>
      <c r="H391" s="20">
        <f t="shared" si="23"/>
        <v>-221474.53999999911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23790707.329999998</v>
      </c>
      <c r="D392" s="26">
        <v>150065074</v>
      </c>
      <c r="E392" s="26">
        <v>23600390.690000001</v>
      </c>
      <c r="F392" s="27">
        <f t="shared" si="21"/>
        <v>99.200037908246614</v>
      </c>
      <c r="G392" s="27">
        <f t="shared" si="22"/>
        <v>15.726771100649309</v>
      </c>
      <c r="H392" s="28">
        <f t="shared" si="23"/>
        <v>-190316.63999999687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96268.51</v>
      </c>
      <c r="D393" s="26">
        <v>22660184</v>
      </c>
      <c r="E393" s="26">
        <v>65110.61</v>
      </c>
      <c r="F393" s="27">
        <f t="shared" si="21"/>
        <v>67.634380131156078</v>
      </c>
      <c r="G393" s="27">
        <f t="shared" si="22"/>
        <v>0.28733486894899002</v>
      </c>
      <c r="H393" s="28">
        <f t="shared" si="23"/>
        <v>-31157.899999999994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119698342.39</v>
      </c>
      <c r="D394" s="18">
        <v>316448046</v>
      </c>
      <c r="E394" s="18">
        <v>124891553.01000001</v>
      </c>
      <c r="F394" s="19">
        <f t="shared" si="21"/>
        <v>104.33858190206138</v>
      </c>
      <c r="G394" s="19">
        <f t="shared" si="22"/>
        <v>39.466684844058101</v>
      </c>
      <c r="H394" s="20">
        <f t="shared" si="23"/>
        <v>5193210.6200000048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118652722.34</v>
      </c>
      <c r="D395" s="26">
        <v>311010207</v>
      </c>
      <c r="E395" s="26">
        <v>123074556.43000001</v>
      </c>
      <c r="F395" s="27">
        <f t="shared" si="21"/>
        <v>103.72670260133536</v>
      </c>
      <c r="G395" s="27">
        <f t="shared" si="22"/>
        <v>39.572513589562028</v>
      </c>
      <c r="H395" s="28">
        <f t="shared" si="23"/>
        <v>4421834.0900000036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1045620.05</v>
      </c>
      <c r="D396" s="26">
        <v>5437839</v>
      </c>
      <c r="E396" s="26">
        <v>1816996.58</v>
      </c>
      <c r="F396" s="27">
        <f t="shared" si="21"/>
        <v>173.77216322506439</v>
      </c>
      <c r="G396" s="27">
        <f t="shared" si="22"/>
        <v>33.413945870776978</v>
      </c>
      <c r="H396" s="28">
        <f t="shared" si="23"/>
        <v>771376.53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3461194.59</v>
      </c>
      <c r="D397" s="18">
        <v>13910789</v>
      </c>
      <c r="E397" s="18">
        <v>1743574.91</v>
      </c>
      <c r="F397" s="19">
        <f t="shared" si="21"/>
        <v>50.374946125175811</v>
      </c>
      <c r="G397" s="19">
        <f t="shared" si="22"/>
        <v>12.53397567887774</v>
      </c>
      <c r="H397" s="20">
        <f t="shared" si="23"/>
        <v>-1717619.68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3413754.59</v>
      </c>
      <c r="D398" s="26">
        <v>13076209</v>
      </c>
      <c r="E398" s="26">
        <v>1741769.85</v>
      </c>
      <c r="F398" s="27">
        <f t="shared" si="21"/>
        <v>51.022116677695927</v>
      </c>
      <c r="G398" s="27">
        <f t="shared" si="22"/>
        <v>13.320143858208446</v>
      </c>
      <c r="H398" s="28">
        <f t="shared" si="23"/>
        <v>-1671984.7399999998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47440</v>
      </c>
      <c r="D399" s="26">
        <v>834580</v>
      </c>
      <c r="E399" s="26">
        <v>1805.06</v>
      </c>
      <c r="F399" s="27">
        <f t="shared" si="21"/>
        <v>3.804932546374368</v>
      </c>
      <c r="G399" s="27">
        <f t="shared" si="22"/>
        <v>0.2162836396750461</v>
      </c>
      <c r="H399" s="28">
        <f t="shared" si="23"/>
        <v>-45634.94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4218912328.7800002</v>
      </c>
      <c r="D400" s="18">
        <v>11538429369</v>
      </c>
      <c r="E400" s="18">
        <v>4368583879.8800001</v>
      </c>
      <c r="F400" s="19">
        <f t="shared" si="21"/>
        <v>103.54763359454024</v>
      </c>
      <c r="G400" s="19">
        <f t="shared" si="22"/>
        <v>37.861165849980949</v>
      </c>
      <c r="H400" s="20">
        <f t="shared" si="23"/>
        <v>149671551.0999999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1393236971.1700001</v>
      </c>
      <c r="D401" s="18">
        <v>4183666545</v>
      </c>
      <c r="E401" s="18">
        <v>1468845500.3199999</v>
      </c>
      <c r="F401" s="19">
        <f t="shared" si="21"/>
        <v>105.42682477672882</v>
      </c>
      <c r="G401" s="19">
        <f t="shared" si="22"/>
        <v>35.109048116548685</v>
      </c>
      <c r="H401" s="20">
        <f t="shared" si="23"/>
        <v>75608529.149999857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1389140299.3800001</v>
      </c>
      <c r="D402" s="26">
        <v>3886422424</v>
      </c>
      <c r="E402" s="26">
        <v>1459271536.5699999</v>
      </c>
      <c r="F402" s="27">
        <f t="shared" si="21"/>
        <v>105.04853521428331</v>
      </c>
      <c r="G402" s="27">
        <f t="shared" si="22"/>
        <v>37.547939399445987</v>
      </c>
      <c r="H402" s="28">
        <f t="shared" si="23"/>
        <v>70131237.189999819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4096671.79</v>
      </c>
      <c r="D403" s="26">
        <v>297244121</v>
      </c>
      <c r="E403" s="26">
        <v>9573963.75</v>
      </c>
      <c r="F403" s="27">
        <f t="shared" si="21"/>
        <v>233.70101977341955</v>
      </c>
      <c r="G403" s="27">
        <f t="shared" si="22"/>
        <v>3.2209093716608779</v>
      </c>
      <c r="H403" s="28">
        <f t="shared" si="23"/>
        <v>5477291.96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13180558.08</v>
      </c>
      <c r="D404" s="18">
        <v>35000000</v>
      </c>
      <c r="E404" s="18">
        <v>14563888.210000001</v>
      </c>
      <c r="F404" s="19">
        <f t="shared" si="21"/>
        <v>110.49523185288372</v>
      </c>
      <c r="G404" s="19">
        <f t="shared" si="22"/>
        <v>41.611109171428573</v>
      </c>
      <c r="H404" s="20">
        <f t="shared" si="23"/>
        <v>1383330.1300000008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12840737.380000001</v>
      </c>
      <c r="D405" s="26">
        <v>33613279</v>
      </c>
      <c r="E405" s="26">
        <v>14283614.710000001</v>
      </c>
      <c r="F405" s="27">
        <f t="shared" si="21"/>
        <v>111.23671707706866</v>
      </c>
      <c r="G405" s="27">
        <f t="shared" si="22"/>
        <v>42.49396409674879</v>
      </c>
      <c r="H405" s="28">
        <f t="shared" si="23"/>
        <v>1442877.33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339820.7</v>
      </c>
      <c r="D406" s="26">
        <v>1386721</v>
      </c>
      <c r="E406" s="26">
        <v>280273.5</v>
      </c>
      <c r="F406" s="27">
        <f t="shared" si="21"/>
        <v>82.476876776488311</v>
      </c>
      <c r="G406" s="27">
        <f t="shared" si="22"/>
        <v>20.211239319228596</v>
      </c>
      <c r="H406" s="28">
        <f t="shared" si="23"/>
        <v>-59547.200000000012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20989739.579999998</v>
      </c>
      <c r="D407" s="18">
        <v>73976512</v>
      </c>
      <c r="E407" s="18">
        <v>55241681.439999998</v>
      </c>
      <c r="F407" s="19">
        <f t="shared" si="21"/>
        <v>263.18421545656929</v>
      </c>
      <c r="G407" s="19">
        <f t="shared" si="22"/>
        <v>74.674622993849709</v>
      </c>
      <c r="H407" s="20">
        <f t="shared" si="23"/>
        <v>34251941.859999999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20743566.75</v>
      </c>
      <c r="D408" s="26">
        <v>71567111</v>
      </c>
      <c r="E408" s="26">
        <v>54014340.520000003</v>
      </c>
      <c r="F408" s="27">
        <f t="shared" si="21"/>
        <v>260.39080535655711</v>
      </c>
      <c r="G408" s="27">
        <f t="shared" si="22"/>
        <v>75.473691427896256</v>
      </c>
      <c r="H408" s="28">
        <f t="shared" si="23"/>
        <v>33270773.770000003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246172.83</v>
      </c>
      <c r="D409" s="26">
        <v>2409401</v>
      </c>
      <c r="E409" s="26">
        <v>1227340.92</v>
      </c>
      <c r="F409" s="27">
        <f t="shared" si="21"/>
        <v>498.56879818946709</v>
      </c>
      <c r="G409" s="27">
        <f t="shared" si="22"/>
        <v>50.939670067373591</v>
      </c>
      <c r="H409" s="28">
        <f t="shared" si="23"/>
        <v>981168.09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69860222</v>
      </c>
      <c r="D410" s="18">
        <v>193376561</v>
      </c>
      <c r="E410" s="18">
        <v>67822369</v>
      </c>
      <c r="F410" s="19">
        <f t="shared" si="21"/>
        <v>97.082956592952144</v>
      </c>
      <c r="G410" s="19">
        <f t="shared" si="22"/>
        <v>35.072693737686237</v>
      </c>
      <c r="H410" s="20">
        <f t="shared" si="23"/>
        <v>-2037853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69117486</v>
      </c>
      <c r="D411" s="26">
        <v>183050063</v>
      </c>
      <c r="E411" s="26">
        <v>67544529</v>
      </c>
      <c r="F411" s="27">
        <f t="shared" si="21"/>
        <v>97.724227122496899</v>
      </c>
      <c r="G411" s="27">
        <f t="shared" si="22"/>
        <v>36.899484159150489</v>
      </c>
      <c r="H411" s="28">
        <f t="shared" si="23"/>
        <v>-1572957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742736</v>
      </c>
      <c r="D412" s="26">
        <v>10326498</v>
      </c>
      <c r="E412" s="26">
        <v>277840</v>
      </c>
      <c r="F412" s="27">
        <f t="shared" si="21"/>
        <v>37.407638784170956</v>
      </c>
      <c r="G412" s="27">
        <f t="shared" si="22"/>
        <v>2.6905539515913333</v>
      </c>
      <c r="H412" s="28">
        <f t="shared" si="23"/>
        <v>-464896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335529441.39999998</v>
      </c>
      <c r="D413" s="18">
        <v>1052560578</v>
      </c>
      <c r="E413" s="18">
        <v>341664658.12</v>
      </c>
      <c r="F413" s="19">
        <f t="shared" si="21"/>
        <v>101.82851814565088</v>
      </c>
      <c r="G413" s="19">
        <f t="shared" si="22"/>
        <v>32.460332000007703</v>
      </c>
      <c r="H413" s="20">
        <f t="shared" si="23"/>
        <v>6135216.7200000286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316562110.93000001</v>
      </c>
      <c r="D414" s="26">
        <v>890662630</v>
      </c>
      <c r="E414" s="26">
        <v>322453202.83999997</v>
      </c>
      <c r="F414" s="27">
        <f t="shared" si="21"/>
        <v>101.86095925778768</v>
      </c>
      <c r="G414" s="27">
        <f t="shared" si="22"/>
        <v>36.203742245253963</v>
      </c>
      <c r="H414" s="28">
        <f t="shared" si="23"/>
        <v>5891091.9099999666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18967330.469999999</v>
      </c>
      <c r="D415" s="26">
        <v>161897948</v>
      </c>
      <c r="E415" s="26">
        <v>19211455.280000001</v>
      </c>
      <c r="F415" s="27">
        <f t="shared" si="21"/>
        <v>101.28708049024678</v>
      </c>
      <c r="G415" s="27">
        <f t="shared" si="22"/>
        <v>11.866398257252774</v>
      </c>
      <c r="H415" s="28">
        <f t="shared" si="23"/>
        <v>244124.81000000238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143802405.91</v>
      </c>
      <c r="D416" s="18">
        <v>359968514</v>
      </c>
      <c r="E416" s="18">
        <v>145449708.30000001</v>
      </c>
      <c r="F416" s="19">
        <f t="shared" si="21"/>
        <v>101.14553187032975</v>
      </c>
      <c r="G416" s="19">
        <f t="shared" si="22"/>
        <v>40.406230723834923</v>
      </c>
      <c r="H416" s="20">
        <f t="shared" si="23"/>
        <v>1647302.3900000155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143299261.84</v>
      </c>
      <c r="D417" s="26">
        <v>340656667</v>
      </c>
      <c r="E417" s="26">
        <v>144855340.28</v>
      </c>
      <c r="F417" s="27">
        <f t="shared" si="21"/>
        <v>101.08589424678085</v>
      </c>
      <c r="G417" s="27">
        <f t="shared" si="22"/>
        <v>42.522385237803078</v>
      </c>
      <c r="H417" s="28">
        <f t="shared" si="23"/>
        <v>1556078.4399999976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503144.07</v>
      </c>
      <c r="D418" s="26">
        <v>19311847</v>
      </c>
      <c r="E418" s="26">
        <v>594368.02</v>
      </c>
      <c r="F418" s="27">
        <f t="shared" si="21"/>
        <v>118.13078111007052</v>
      </c>
      <c r="G418" s="27">
        <f t="shared" si="22"/>
        <v>3.0777378259055181</v>
      </c>
      <c r="H418" s="28">
        <f t="shared" si="23"/>
        <v>91223.950000000012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405807874.17000002</v>
      </c>
      <c r="D419" s="18">
        <v>980166249</v>
      </c>
      <c r="E419" s="18">
        <v>415778864.56</v>
      </c>
      <c r="F419" s="19">
        <f t="shared" si="21"/>
        <v>102.45707168950176</v>
      </c>
      <c r="G419" s="19">
        <f t="shared" si="22"/>
        <v>42.419218676851216</v>
      </c>
      <c r="H419" s="20">
        <f t="shared" si="23"/>
        <v>9970990.3899999857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391529417.42000002</v>
      </c>
      <c r="D420" s="26">
        <v>915784773</v>
      </c>
      <c r="E420" s="26">
        <v>406629852.97000003</v>
      </c>
      <c r="F420" s="27">
        <f t="shared" si="21"/>
        <v>103.85678186060832</v>
      </c>
      <c r="G420" s="27">
        <f t="shared" si="22"/>
        <v>44.402338295921858</v>
      </c>
      <c r="H420" s="28">
        <f t="shared" si="23"/>
        <v>15100435.550000012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14278456.75</v>
      </c>
      <c r="D421" s="26">
        <v>64381476</v>
      </c>
      <c r="E421" s="26">
        <v>9149011.5899999999</v>
      </c>
      <c r="F421" s="27">
        <f t="shared" si="21"/>
        <v>64.075633313803323</v>
      </c>
      <c r="G421" s="27">
        <f t="shared" si="22"/>
        <v>14.210627277324303</v>
      </c>
      <c r="H421" s="28">
        <f t="shared" si="23"/>
        <v>-5129445.16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308742977.42000002</v>
      </c>
      <c r="D422" s="18">
        <v>777233144</v>
      </c>
      <c r="E422" s="18">
        <v>316972525.32999998</v>
      </c>
      <c r="F422" s="19">
        <f t="shared" si="21"/>
        <v>102.66550124597809</v>
      </c>
      <c r="G422" s="19">
        <f t="shared" si="22"/>
        <v>40.782167844607507</v>
      </c>
      <c r="H422" s="20">
        <f t="shared" si="23"/>
        <v>8229547.9099999666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294844945.5</v>
      </c>
      <c r="D423" s="26">
        <v>760726689</v>
      </c>
      <c r="E423" s="26">
        <v>308840417.61000001</v>
      </c>
      <c r="F423" s="27">
        <f t="shared" si="21"/>
        <v>104.74672275160302</v>
      </c>
      <c r="G423" s="27">
        <f t="shared" si="22"/>
        <v>40.598078400007346</v>
      </c>
      <c r="H423" s="28">
        <f t="shared" si="23"/>
        <v>13995472.110000014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13898031.92</v>
      </c>
      <c r="D424" s="26">
        <v>16506455</v>
      </c>
      <c r="E424" s="26">
        <v>8132107.7199999997</v>
      </c>
      <c r="F424" s="27">
        <f t="shared" ref="F424:F486" si="24">IF(C424=0,"x",E424/C424*100)</f>
        <v>58.512656805007538</v>
      </c>
      <c r="G424" s="27">
        <f t="shared" ref="G424:G486" si="25">IF(D424=0,"x",E424/D424*100)</f>
        <v>49.266227787856323</v>
      </c>
      <c r="H424" s="28">
        <f t="shared" si="23"/>
        <v>-5765924.2000000002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365705836.69</v>
      </c>
      <c r="D425" s="18">
        <v>939228532</v>
      </c>
      <c r="E425" s="18">
        <v>391774435.72000003</v>
      </c>
      <c r="F425" s="19">
        <f t="shared" si="24"/>
        <v>107.12829723089648</v>
      </c>
      <c r="G425" s="19">
        <f t="shared" si="25"/>
        <v>41.712365241476718</v>
      </c>
      <c r="H425" s="20">
        <f t="shared" ref="H425:H487" si="26">+E425-C425</f>
        <v>26068599.030000031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364297481.91000003</v>
      </c>
      <c r="D426" s="26">
        <v>902958817</v>
      </c>
      <c r="E426" s="26">
        <v>389797760.35000002</v>
      </c>
      <c r="F426" s="27">
        <f t="shared" si="24"/>
        <v>106.99985031636861</v>
      </c>
      <c r="G426" s="27">
        <f t="shared" si="25"/>
        <v>43.168941153381532</v>
      </c>
      <c r="H426" s="28">
        <f t="shared" si="26"/>
        <v>25500278.439999998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1408354.78</v>
      </c>
      <c r="D427" s="26">
        <v>36269715</v>
      </c>
      <c r="E427" s="26">
        <v>1976675.37</v>
      </c>
      <c r="F427" s="27">
        <f t="shared" si="24"/>
        <v>140.35351021423736</v>
      </c>
      <c r="G427" s="27">
        <f t="shared" si="25"/>
        <v>5.4499335602719796</v>
      </c>
      <c r="H427" s="28">
        <f t="shared" si="26"/>
        <v>568320.59000000008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22091738.32</v>
      </c>
      <c r="D428" s="18">
        <v>55923208</v>
      </c>
      <c r="E428" s="18">
        <v>21620434.859999999</v>
      </c>
      <c r="F428" s="19">
        <f t="shared" si="24"/>
        <v>97.866607628729142</v>
      </c>
      <c r="G428" s="19">
        <f t="shared" si="25"/>
        <v>38.660934580147831</v>
      </c>
      <c r="H428" s="20">
        <f t="shared" si="26"/>
        <v>-471303.46000000089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20832133.940000001</v>
      </c>
      <c r="D429" s="26">
        <v>54573208</v>
      </c>
      <c r="E429" s="26">
        <v>20386129.550000001</v>
      </c>
      <c r="F429" s="27">
        <f t="shared" si="24"/>
        <v>97.859055671950998</v>
      </c>
      <c r="G429" s="27">
        <f t="shared" si="25"/>
        <v>37.355563832714402</v>
      </c>
      <c r="H429" s="28">
        <f t="shared" si="26"/>
        <v>-446004.3900000006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1259604.3799999999</v>
      </c>
      <c r="D430" s="26">
        <v>1350000</v>
      </c>
      <c r="E430" s="26">
        <v>1234305.31</v>
      </c>
      <c r="F430" s="27">
        <f t="shared" si="24"/>
        <v>97.991506666561463</v>
      </c>
      <c r="G430" s="27">
        <f t="shared" si="25"/>
        <v>91.430022962962965</v>
      </c>
      <c r="H430" s="28">
        <f t="shared" si="26"/>
        <v>-25299.069999999832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82319361.170000002</v>
      </c>
      <c r="D431" s="18">
        <v>200392855</v>
      </c>
      <c r="E431" s="18">
        <v>69195039.340000004</v>
      </c>
      <c r="F431" s="19">
        <f t="shared" si="24"/>
        <v>84.056822546403637</v>
      </c>
      <c r="G431" s="19">
        <f t="shared" si="25"/>
        <v>34.529693855601792</v>
      </c>
      <c r="H431" s="20">
        <f t="shared" si="26"/>
        <v>-13124321.829999998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81771045.609999999</v>
      </c>
      <c r="D432" s="26">
        <v>194297855</v>
      </c>
      <c r="E432" s="26">
        <v>69096734.700000003</v>
      </c>
      <c r="F432" s="27">
        <f t="shared" si="24"/>
        <v>84.500246003397052</v>
      </c>
      <c r="G432" s="27">
        <f t="shared" si="25"/>
        <v>35.562273551604576</v>
      </c>
      <c r="H432" s="28">
        <f t="shared" si="26"/>
        <v>-12674310.909999996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548315.56000000006</v>
      </c>
      <c r="D433" s="26">
        <v>6095000</v>
      </c>
      <c r="E433" s="26">
        <v>98304.639999999999</v>
      </c>
      <c r="F433" s="27">
        <f t="shared" si="24"/>
        <v>17.928478994832826</v>
      </c>
      <c r="G433" s="27">
        <f t="shared" si="25"/>
        <v>1.6128735028712058</v>
      </c>
      <c r="H433" s="28">
        <f t="shared" si="26"/>
        <v>-450010.92000000004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3629211.65</v>
      </c>
      <c r="D434" s="18">
        <v>8678100</v>
      </c>
      <c r="E434" s="18">
        <v>3607840.64</v>
      </c>
      <c r="F434" s="19">
        <f t="shared" si="24"/>
        <v>99.411139055502602</v>
      </c>
      <c r="G434" s="19">
        <f t="shared" si="25"/>
        <v>41.574084649865753</v>
      </c>
      <c r="H434" s="20">
        <f t="shared" si="26"/>
        <v>-21371.009999999776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3629210.35</v>
      </c>
      <c r="D435" s="26">
        <v>8673800</v>
      </c>
      <c r="E435" s="26">
        <v>3607840.64</v>
      </c>
      <c r="F435" s="27">
        <f t="shared" si="24"/>
        <v>99.411174665034224</v>
      </c>
      <c r="G435" s="27">
        <f t="shared" si="25"/>
        <v>41.594694828103023</v>
      </c>
      <c r="H435" s="28">
        <f t="shared" si="26"/>
        <v>-21369.709999999963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1.3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-1.3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206066026.16999999</v>
      </c>
      <c r="D437" s="18">
        <v>538468456</v>
      </c>
      <c r="E437" s="18">
        <v>221211753.72999999</v>
      </c>
      <c r="F437" s="19">
        <f t="shared" si="24"/>
        <v>107.34993916343352</v>
      </c>
      <c r="G437" s="19">
        <f t="shared" si="25"/>
        <v>41.081655065417607</v>
      </c>
      <c r="H437" s="20">
        <f t="shared" si="26"/>
        <v>15145727.560000002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203518681.18000001</v>
      </c>
      <c r="D438" s="26">
        <v>510610884</v>
      </c>
      <c r="E438" s="26">
        <v>220264567.56999999</v>
      </c>
      <c r="F438" s="27">
        <f t="shared" si="24"/>
        <v>108.22818145877689</v>
      </c>
      <c r="G438" s="27">
        <f t="shared" si="25"/>
        <v>43.137460338585335</v>
      </c>
      <c r="H438" s="28">
        <f t="shared" si="26"/>
        <v>16745886.389999986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2547344.9900000002</v>
      </c>
      <c r="D439" s="26">
        <v>27857572</v>
      </c>
      <c r="E439" s="26">
        <v>947186.16</v>
      </c>
      <c r="F439" s="27">
        <f t="shared" si="24"/>
        <v>37.18326978553462</v>
      </c>
      <c r="G439" s="27">
        <f t="shared" si="25"/>
        <v>3.4001030671301864</v>
      </c>
      <c r="H439" s="28">
        <f t="shared" si="26"/>
        <v>-1600158.83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771795498.40999997</v>
      </c>
      <c r="D440" s="18">
        <v>1930902291</v>
      </c>
      <c r="E440" s="18">
        <v>757063417.91999996</v>
      </c>
      <c r="F440" s="19">
        <f t="shared" si="24"/>
        <v>98.091193778617509</v>
      </c>
      <c r="G440" s="19">
        <f t="shared" si="25"/>
        <v>39.207753880074506</v>
      </c>
      <c r="H440" s="20">
        <f t="shared" si="26"/>
        <v>-14732080.49000001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736399942.83000004</v>
      </c>
      <c r="D441" s="26">
        <v>1825932596</v>
      </c>
      <c r="E441" s="26">
        <v>726388689.5</v>
      </c>
      <c r="F441" s="27">
        <f t="shared" si="24"/>
        <v>98.640514108199611</v>
      </c>
      <c r="G441" s="27">
        <f t="shared" si="25"/>
        <v>39.781791019628635</v>
      </c>
      <c r="H441" s="28">
        <f t="shared" si="26"/>
        <v>-10011253.330000043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35395555.579999998</v>
      </c>
      <c r="D442" s="26">
        <v>104969695</v>
      </c>
      <c r="E442" s="26">
        <v>30674728.420000002</v>
      </c>
      <c r="F442" s="27">
        <f t="shared" si="24"/>
        <v>86.662655571742278</v>
      </c>
      <c r="G442" s="27">
        <f t="shared" si="25"/>
        <v>29.222461225594682</v>
      </c>
      <c r="H442" s="28">
        <f t="shared" si="26"/>
        <v>-4720827.1599999964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5572505.7599999998</v>
      </c>
      <c r="D443" s="18">
        <v>18090954</v>
      </c>
      <c r="E443" s="18">
        <v>6106532.4199999999</v>
      </c>
      <c r="F443" s="19">
        <f t="shared" si="24"/>
        <v>109.58324105886612</v>
      </c>
      <c r="G443" s="19">
        <f t="shared" si="25"/>
        <v>33.754618026224598</v>
      </c>
      <c r="H443" s="20">
        <f t="shared" si="26"/>
        <v>534026.66000000015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5554362.29</v>
      </c>
      <c r="D444" s="26">
        <v>16886800</v>
      </c>
      <c r="E444" s="26">
        <v>6012614.1299999999</v>
      </c>
      <c r="F444" s="27">
        <f t="shared" si="24"/>
        <v>108.2503051849</v>
      </c>
      <c r="G444" s="27">
        <f t="shared" si="25"/>
        <v>35.605408543951491</v>
      </c>
      <c r="H444" s="28">
        <f t="shared" si="26"/>
        <v>458251.83999999985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18143.47</v>
      </c>
      <c r="D445" s="26">
        <v>1204154</v>
      </c>
      <c r="E445" s="26">
        <v>93918.29</v>
      </c>
      <c r="F445" s="27">
        <f t="shared" si="24"/>
        <v>517.64238042667682</v>
      </c>
      <c r="G445" s="27">
        <f t="shared" si="25"/>
        <v>7.7995248116104738</v>
      </c>
      <c r="H445" s="28">
        <f t="shared" si="26"/>
        <v>75774.819999999992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1797019.91</v>
      </c>
      <c r="D446" s="18">
        <v>13148723</v>
      </c>
      <c r="E446" s="18">
        <v>2002825.91</v>
      </c>
      <c r="F446" s="19">
        <f t="shared" si="24"/>
        <v>111.45262770071366</v>
      </c>
      <c r="G446" s="19">
        <f t="shared" si="25"/>
        <v>15.232094477920022</v>
      </c>
      <c r="H446" s="20">
        <f t="shared" si="26"/>
        <v>205806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1450329.05</v>
      </c>
      <c r="D447" s="26">
        <v>6432893</v>
      </c>
      <c r="E447" s="26">
        <v>1912566.01</v>
      </c>
      <c r="F447" s="27">
        <f t="shared" si="24"/>
        <v>131.87117847498124</v>
      </c>
      <c r="G447" s="27">
        <f t="shared" si="25"/>
        <v>29.731040295555982</v>
      </c>
      <c r="H447" s="28">
        <f t="shared" si="26"/>
        <v>462236.95999999996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346690.86</v>
      </c>
      <c r="D448" s="26">
        <v>6715830</v>
      </c>
      <c r="E448" s="26">
        <v>90259.9</v>
      </c>
      <c r="F448" s="27">
        <f t="shared" si="24"/>
        <v>26.034692694234856</v>
      </c>
      <c r="G448" s="27">
        <f t="shared" si="25"/>
        <v>1.3439872659075645</v>
      </c>
      <c r="H448" s="28">
        <f t="shared" si="26"/>
        <v>-256430.96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1821703.1</v>
      </c>
      <c r="D449" s="18">
        <v>7447120</v>
      </c>
      <c r="E449" s="18">
        <v>1728629.8</v>
      </c>
      <c r="F449" s="19">
        <f t="shared" si="24"/>
        <v>94.890863390417451</v>
      </c>
      <c r="G449" s="19">
        <f t="shared" si="25"/>
        <v>23.212057815638797</v>
      </c>
      <c r="H449" s="20">
        <f t="shared" si="26"/>
        <v>-93073.300000000047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1619771.85</v>
      </c>
      <c r="D450" s="26">
        <v>6945820</v>
      </c>
      <c r="E450" s="26">
        <v>1726854.8</v>
      </c>
      <c r="F450" s="27">
        <f t="shared" si="24"/>
        <v>106.61098968968994</v>
      </c>
      <c r="G450" s="27">
        <f t="shared" si="25"/>
        <v>24.861784497726692</v>
      </c>
      <c r="H450" s="28">
        <f t="shared" si="26"/>
        <v>107082.94999999995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201931.25</v>
      </c>
      <c r="D451" s="26">
        <v>501300</v>
      </c>
      <c r="E451" s="26">
        <v>1775</v>
      </c>
      <c r="F451" s="27">
        <f t="shared" si="24"/>
        <v>0.87901203998885757</v>
      </c>
      <c r="G451" s="27">
        <f t="shared" si="25"/>
        <v>0.3540793935767006</v>
      </c>
      <c r="H451" s="28">
        <f t="shared" si="26"/>
        <v>-200156.25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1849641.33</v>
      </c>
      <c r="D452" s="18">
        <v>7370020</v>
      </c>
      <c r="E452" s="18">
        <v>1789742.07</v>
      </c>
      <c r="F452" s="19">
        <f t="shared" si="24"/>
        <v>96.761574310193424</v>
      </c>
      <c r="G452" s="19">
        <f t="shared" si="25"/>
        <v>24.284087017402939</v>
      </c>
      <c r="H452" s="20">
        <f t="shared" si="26"/>
        <v>-59899.260000000009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1632597.66</v>
      </c>
      <c r="D453" s="26">
        <v>6291013</v>
      </c>
      <c r="E453" s="26">
        <v>1747917.07</v>
      </c>
      <c r="F453" s="27">
        <f t="shared" si="24"/>
        <v>107.06355355182858</v>
      </c>
      <c r="G453" s="27">
        <f t="shared" si="25"/>
        <v>27.784349992600553</v>
      </c>
      <c r="H453" s="28">
        <f t="shared" si="26"/>
        <v>115319.41000000015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217043.67</v>
      </c>
      <c r="D454" s="26">
        <v>1079007</v>
      </c>
      <c r="E454" s="26">
        <v>41825</v>
      </c>
      <c r="F454" s="27">
        <f t="shared" si="24"/>
        <v>19.270315508395154</v>
      </c>
      <c r="G454" s="27">
        <f t="shared" si="25"/>
        <v>3.8762491809599009</v>
      </c>
      <c r="H454" s="28">
        <f t="shared" si="26"/>
        <v>-175218.67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65113596.539999999</v>
      </c>
      <c r="D455" s="18">
        <v>162831007</v>
      </c>
      <c r="E455" s="18">
        <v>66144032.189999998</v>
      </c>
      <c r="F455" s="19">
        <f t="shared" si="24"/>
        <v>101.5825199416945</v>
      </c>
      <c r="G455" s="19">
        <f t="shared" si="25"/>
        <v>40.621275645614595</v>
      </c>
      <c r="H455" s="20">
        <f t="shared" si="26"/>
        <v>1030435.6499999985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63238735.649999999</v>
      </c>
      <c r="D456" s="26">
        <v>159372007</v>
      </c>
      <c r="E456" s="26">
        <v>64019366.780000001</v>
      </c>
      <c r="F456" s="27">
        <f t="shared" si="24"/>
        <v>101.23441925581889</v>
      </c>
      <c r="G456" s="27">
        <f t="shared" si="25"/>
        <v>40.16976882270172</v>
      </c>
      <c r="H456" s="28">
        <f t="shared" si="26"/>
        <v>780631.13000000268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1874860.89</v>
      </c>
      <c r="D457" s="26">
        <v>3459000</v>
      </c>
      <c r="E457" s="26">
        <v>2124665.41</v>
      </c>
      <c r="F457" s="27">
        <f t="shared" si="24"/>
        <v>113.32389625984464</v>
      </c>
      <c r="G457" s="27">
        <f t="shared" si="25"/>
        <v>61.424267418329002</v>
      </c>
      <c r="H457" s="28">
        <f t="shared" si="26"/>
        <v>249804.52000000025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1971028915.5699999</v>
      </c>
      <c r="D458" s="30">
        <v>5505348636</v>
      </c>
      <c r="E458" s="30">
        <v>2157284039.1999998</v>
      </c>
      <c r="F458" s="19">
        <f t="shared" si="24"/>
        <v>109.44963933094492</v>
      </c>
      <c r="G458" s="19">
        <f t="shared" si="25"/>
        <v>39.185239334223333</v>
      </c>
      <c r="H458" s="31">
        <f t="shared" si="26"/>
        <v>186255123.62999988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768473594.05999994</v>
      </c>
      <c r="D459" s="18">
        <v>2387596030</v>
      </c>
      <c r="E459" s="18">
        <v>927801327.39999998</v>
      </c>
      <c r="F459" s="19">
        <f t="shared" si="24"/>
        <v>120.73301341406406</v>
      </c>
      <c r="G459" s="19">
        <f t="shared" si="25"/>
        <v>38.859225586834299</v>
      </c>
      <c r="H459" s="20">
        <f t="shared" si="26"/>
        <v>159327733.34000003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768397560</v>
      </c>
      <c r="D460" s="26">
        <v>2380272330</v>
      </c>
      <c r="E460" s="26">
        <v>927672018.14999998</v>
      </c>
      <c r="F460" s="27">
        <f t="shared" si="24"/>
        <v>120.72813169136039</v>
      </c>
      <c r="G460" s="27">
        <f t="shared" si="25"/>
        <v>38.973356386913927</v>
      </c>
      <c r="H460" s="28">
        <f t="shared" si="26"/>
        <v>159274458.14999998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76034.06</v>
      </c>
      <c r="D461" s="26">
        <v>7323700</v>
      </c>
      <c r="E461" s="26">
        <v>129309.25</v>
      </c>
      <c r="F461" s="27">
        <f t="shared" si="24"/>
        <v>170.06753289249582</v>
      </c>
      <c r="G461" s="27">
        <f t="shared" si="25"/>
        <v>1.7656273468328851</v>
      </c>
      <c r="H461" s="28">
        <f t="shared" si="26"/>
        <v>53275.19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1202555321.51</v>
      </c>
      <c r="D462" s="18">
        <v>3117752606</v>
      </c>
      <c r="E462" s="18">
        <v>1229482711.8</v>
      </c>
      <c r="F462" s="19">
        <f t="shared" si="24"/>
        <v>102.23918100135205</v>
      </c>
      <c r="G462" s="19">
        <f t="shared" si="25"/>
        <v>39.43490286669654</v>
      </c>
      <c r="H462" s="20">
        <f t="shared" si="26"/>
        <v>26927390.289999962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1199223566.8800001</v>
      </c>
      <c r="D463" s="26">
        <v>3090812121</v>
      </c>
      <c r="E463" s="26">
        <v>1222880365.5899999</v>
      </c>
      <c r="F463" s="27">
        <f t="shared" si="24"/>
        <v>101.97267626849155</v>
      </c>
      <c r="G463" s="27">
        <f t="shared" si="25"/>
        <v>39.565017791969503</v>
      </c>
      <c r="H463" s="28">
        <f t="shared" si="26"/>
        <v>23656798.7099998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3331754.63</v>
      </c>
      <c r="D464" s="26">
        <v>26940485</v>
      </c>
      <c r="E464" s="26">
        <v>6602346.21</v>
      </c>
      <c r="F464" s="27">
        <f t="shared" si="24"/>
        <v>198.16423906342709</v>
      </c>
      <c r="G464" s="27">
        <f t="shared" si="25"/>
        <v>24.507154232746739</v>
      </c>
      <c r="H464" s="28">
        <f t="shared" si="26"/>
        <v>3270591.58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29086618.879999999</v>
      </c>
      <c r="D465" s="30">
        <v>72521916</v>
      </c>
      <c r="E465" s="30">
        <v>30054018.030000001</v>
      </c>
      <c r="F465" s="19">
        <f t="shared" si="24"/>
        <v>103.32592507225095</v>
      </c>
      <c r="G465" s="19">
        <f t="shared" si="25"/>
        <v>41.441290698938516</v>
      </c>
      <c r="H465" s="31">
        <f t="shared" si="26"/>
        <v>967399.15000000224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29086618.879999999</v>
      </c>
      <c r="D466" s="18">
        <v>72521916</v>
      </c>
      <c r="E466" s="18">
        <v>30054018.030000001</v>
      </c>
      <c r="F466" s="19">
        <f t="shared" si="24"/>
        <v>103.32592507225095</v>
      </c>
      <c r="G466" s="19">
        <f t="shared" si="25"/>
        <v>41.441290698938516</v>
      </c>
      <c r="H466" s="20">
        <f t="shared" si="26"/>
        <v>967399.15000000224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28890115.68</v>
      </c>
      <c r="D467" s="26">
        <v>70996616</v>
      </c>
      <c r="E467" s="26">
        <v>29489911.460000001</v>
      </c>
      <c r="F467" s="27">
        <f t="shared" si="24"/>
        <v>102.07612799700634</v>
      </c>
      <c r="G467" s="27">
        <f t="shared" si="25"/>
        <v>41.537066301864307</v>
      </c>
      <c r="H467" s="28">
        <f t="shared" si="26"/>
        <v>599795.78000000119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196503.2</v>
      </c>
      <c r="D468" s="26">
        <v>1525300</v>
      </c>
      <c r="E468" s="26">
        <v>564106.56999999995</v>
      </c>
      <c r="F468" s="27">
        <f t="shared" si="24"/>
        <v>287.07245988869386</v>
      </c>
      <c r="G468" s="27">
        <f t="shared" si="25"/>
        <v>36.983319347013698</v>
      </c>
      <c r="H468" s="28">
        <f t="shared" si="26"/>
        <v>367603.36999999994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972303127.20000005</v>
      </c>
      <c r="D469" s="30">
        <v>2429679716</v>
      </c>
      <c r="E469" s="30">
        <v>986351410.47000003</v>
      </c>
      <c r="F469" s="19">
        <f t="shared" si="24"/>
        <v>101.44484604409899</v>
      </c>
      <c r="G469" s="19">
        <f t="shared" si="25"/>
        <v>40.595943735902679</v>
      </c>
      <c r="H469" s="31">
        <f t="shared" si="26"/>
        <v>14048283.269999981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132641388.42</v>
      </c>
      <c r="D470" s="18">
        <v>326640457</v>
      </c>
      <c r="E470" s="18">
        <v>104467591.01000001</v>
      </c>
      <c r="F470" s="19">
        <f t="shared" si="24"/>
        <v>78.759422118841542</v>
      </c>
      <c r="G470" s="19">
        <f t="shared" si="25"/>
        <v>31.982440867696926</v>
      </c>
      <c r="H470" s="20">
        <f t="shared" si="26"/>
        <v>-28173797.409999996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89427118.420000002</v>
      </c>
      <c r="D471" s="26">
        <v>247263457</v>
      </c>
      <c r="E471" s="26">
        <v>95770450.560000002</v>
      </c>
      <c r="F471" s="27">
        <f t="shared" si="24"/>
        <v>107.09329815393151</v>
      </c>
      <c r="G471" s="27">
        <f t="shared" si="25"/>
        <v>38.732148988760599</v>
      </c>
      <c r="H471" s="28">
        <f t="shared" si="26"/>
        <v>6343332.1400000006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43214270</v>
      </c>
      <c r="D472" s="26">
        <v>79377000</v>
      </c>
      <c r="E472" s="26">
        <v>8697140.4499999993</v>
      </c>
      <c r="F472" s="27">
        <f t="shared" si="24"/>
        <v>20.125621582870657</v>
      </c>
      <c r="G472" s="27">
        <f t="shared" si="25"/>
        <v>10.956751262960303</v>
      </c>
      <c r="H472" s="28">
        <f t="shared" si="26"/>
        <v>-34517129.549999997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2122340.83</v>
      </c>
      <c r="D473" s="18">
        <v>9310600</v>
      </c>
      <c r="E473" s="18">
        <v>2339814.61</v>
      </c>
      <c r="F473" s="19">
        <f t="shared" si="24"/>
        <v>110.24688291936596</v>
      </c>
      <c r="G473" s="19">
        <f t="shared" si="25"/>
        <v>25.130653341352865</v>
      </c>
      <c r="H473" s="20">
        <f t="shared" si="26"/>
        <v>217473.7799999998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2122340.83</v>
      </c>
      <c r="D474" s="26">
        <v>9310600</v>
      </c>
      <c r="E474" s="26">
        <v>2339814.61</v>
      </c>
      <c r="F474" s="27">
        <f t="shared" si="24"/>
        <v>110.24688291936596</v>
      </c>
      <c r="G474" s="27">
        <f t="shared" si="25"/>
        <v>25.130653341352865</v>
      </c>
      <c r="H474" s="28">
        <f t="shared" si="26"/>
        <v>217473.7799999998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198876037.46000001</v>
      </c>
      <c r="D475" s="18">
        <v>464781659</v>
      </c>
      <c r="E475" s="18">
        <v>212563214.87</v>
      </c>
      <c r="F475" s="19">
        <f t="shared" si="24"/>
        <v>106.8822657494636</v>
      </c>
      <c r="G475" s="19">
        <f t="shared" si="25"/>
        <v>45.733993748234376</v>
      </c>
      <c r="H475" s="20">
        <f t="shared" si="26"/>
        <v>13687177.409999996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198614613.41</v>
      </c>
      <c r="D476" s="26">
        <v>464460659</v>
      </c>
      <c r="E476" s="26">
        <v>211907788.61000001</v>
      </c>
      <c r="F476" s="27">
        <f t="shared" si="24"/>
        <v>106.69294921041835</v>
      </c>
      <c r="G476" s="27">
        <f t="shared" si="25"/>
        <v>45.624486057924663</v>
      </c>
      <c r="H476" s="28">
        <f t="shared" si="26"/>
        <v>13293175.200000018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261424.05</v>
      </c>
      <c r="D477" s="26">
        <v>321000</v>
      </c>
      <c r="E477" s="26">
        <v>655426.26</v>
      </c>
      <c r="F477" s="27">
        <f t="shared" si="24"/>
        <v>250.71383447697335</v>
      </c>
      <c r="G477" s="27">
        <f t="shared" si="25"/>
        <v>204.1826355140187</v>
      </c>
      <c r="H477" s="28">
        <f t="shared" si="26"/>
        <v>394002.21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10803021.24</v>
      </c>
      <c r="D478" s="18">
        <v>30894000</v>
      </c>
      <c r="E478" s="18">
        <v>10829889.43</v>
      </c>
      <c r="F478" s="19">
        <f t="shared" si="24"/>
        <v>100.24870996180695</v>
      </c>
      <c r="G478" s="19">
        <f t="shared" si="25"/>
        <v>35.054992652294942</v>
      </c>
      <c r="H478" s="20">
        <f t="shared" si="26"/>
        <v>26868.189999999478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10803021.24</v>
      </c>
      <c r="D479" s="26">
        <v>30888000</v>
      </c>
      <c r="E479" s="26">
        <v>10827096.43</v>
      </c>
      <c r="F479" s="27">
        <f t="shared" si="24"/>
        <v>100.22285608317473</v>
      </c>
      <c r="G479" s="27">
        <f t="shared" si="25"/>
        <v>35.052759744884746</v>
      </c>
      <c r="H479" s="28">
        <f t="shared" si="26"/>
        <v>24075.189999999478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9206214.4100000001</v>
      </c>
      <c r="D481" s="18">
        <v>23116000</v>
      </c>
      <c r="E481" s="18">
        <v>8810122</v>
      </c>
      <c r="F481" s="19">
        <f t="shared" si="24"/>
        <v>95.697553930856145</v>
      </c>
      <c r="G481" s="19">
        <f t="shared" si="25"/>
        <v>38.112657899290539</v>
      </c>
      <c r="H481" s="20">
        <f t="shared" si="26"/>
        <v>-396092.41000000015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9206214.4100000001</v>
      </c>
      <c r="D482" s="26">
        <v>23116000</v>
      </c>
      <c r="E482" s="26">
        <v>8810122</v>
      </c>
      <c r="F482" s="27">
        <f t="shared" si="24"/>
        <v>95.697553930856145</v>
      </c>
      <c r="G482" s="27">
        <f t="shared" si="25"/>
        <v>38.112657899290539</v>
      </c>
      <c r="H482" s="28">
        <f t="shared" si="26"/>
        <v>-396092.41000000015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6859278.46</v>
      </c>
      <c r="D483" s="18">
        <v>17396250</v>
      </c>
      <c r="E483" s="18">
        <v>6753245.6100000003</v>
      </c>
      <c r="F483" s="19">
        <f t="shared" si="24"/>
        <v>98.454169040981029</v>
      </c>
      <c r="G483" s="19">
        <f t="shared" si="25"/>
        <v>38.820122785082994</v>
      </c>
      <c r="H483" s="20">
        <f t="shared" si="26"/>
        <v>-106032.84999999963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6859278.46</v>
      </c>
      <c r="D484" s="26">
        <v>17396250</v>
      </c>
      <c r="E484" s="26">
        <v>6753245.6100000003</v>
      </c>
      <c r="F484" s="27">
        <f t="shared" si="24"/>
        <v>98.454169040981029</v>
      </c>
      <c r="G484" s="27">
        <f t="shared" si="25"/>
        <v>38.820122785082994</v>
      </c>
      <c r="H484" s="28">
        <f t="shared" si="26"/>
        <v>-106032.84999999963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8734629.1600000001</v>
      </c>
      <c r="D485" s="18">
        <v>23826000</v>
      </c>
      <c r="E485" s="18">
        <v>9329965.8000000007</v>
      </c>
      <c r="F485" s="19">
        <f t="shared" si="24"/>
        <v>106.8158204440588</v>
      </c>
      <c r="G485" s="19">
        <f t="shared" si="25"/>
        <v>39.158758499118612</v>
      </c>
      <c r="H485" s="20">
        <f t="shared" si="26"/>
        <v>595336.6400000006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8734629.1600000001</v>
      </c>
      <c r="D486" s="26">
        <v>23818000</v>
      </c>
      <c r="E486" s="26">
        <v>9329965.8000000007</v>
      </c>
      <c r="F486" s="27">
        <f t="shared" si="24"/>
        <v>106.8158204440588</v>
      </c>
      <c r="G486" s="27">
        <f t="shared" si="25"/>
        <v>39.171911159627179</v>
      </c>
      <c r="H486" s="28">
        <f t="shared" si="26"/>
        <v>595336.6400000006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19721942.710000001</v>
      </c>
      <c r="D488" s="18">
        <v>61903000</v>
      </c>
      <c r="E488" s="18">
        <v>27647880.629999999</v>
      </c>
      <c r="F488" s="19">
        <f t="shared" si="27"/>
        <v>140.18842381070883</v>
      </c>
      <c r="G488" s="19">
        <f t="shared" si="28"/>
        <v>44.663232201993438</v>
      </c>
      <c r="H488" s="20">
        <f t="shared" ref="H488:H551" si="29">+E488-C488</f>
        <v>7925937.9199999981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19721942.710000001</v>
      </c>
      <c r="D489" s="26">
        <v>61903000</v>
      </c>
      <c r="E489" s="26">
        <v>27647880.629999999</v>
      </c>
      <c r="F489" s="27">
        <f t="shared" si="27"/>
        <v>140.18842381070883</v>
      </c>
      <c r="G489" s="27">
        <f t="shared" si="28"/>
        <v>44.663232201993438</v>
      </c>
      <c r="H489" s="28">
        <f t="shared" si="29"/>
        <v>7925937.9199999981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288716.65999999997</v>
      </c>
      <c r="D490" s="18">
        <v>1105400</v>
      </c>
      <c r="E490" s="18">
        <v>387114.67</v>
      </c>
      <c r="F490" s="19">
        <f t="shared" si="27"/>
        <v>134.0811680212704</v>
      </c>
      <c r="G490" s="19">
        <f t="shared" si="28"/>
        <v>35.020324769314279</v>
      </c>
      <c r="H490" s="20">
        <f t="shared" si="29"/>
        <v>98398.010000000009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288716.65999999997</v>
      </c>
      <c r="D491" s="26">
        <v>1105400</v>
      </c>
      <c r="E491" s="26">
        <v>387114.67</v>
      </c>
      <c r="F491" s="27">
        <f t="shared" si="27"/>
        <v>134.0811680212704</v>
      </c>
      <c r="G491" s="27">
        <f t="shared" si="28"/>
        <v>35.020324769314279</v>
      </c>
      <c r="H491" s="28">
        <f t="shared" si="29"/>
        <v>98398.010000000009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560039.98</v>
      </c>
      <c r="D492" s="18">
        <v>1987000</v>
      </c>
      <c r="E492" s="18">
        <v>617991.76</v>
      </c>
      <c r="F492" s="19">
        <f t="shared" si="27"/>
        <v>110.34779338432233</v>
      </c>
      <c r="G492" s="19">
        <f t="shared" si="28"/>
        <v>31.10174937091092</v>
      </c>
      <c r="H492" s="20">
        <f t="shared" si="29"/>
        <v>57951.780000000028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560039.98</v>
      </c>
      <c r="D493" s="26">
        <v>1987000</v>
      </c>
      <c r="E493" s="26">
        <v>617991.76</v>
      </c>
      <c r="F493" s="27">
        <f t="shared" si="27"/>
        <v>110.34779338432233</v>
      </c>
      <c r="G493" s="27">
        <f t="shared" si="28"/>
        <v>31.10174937091092</v>
      </c>
      <c r="H493" s="28">
        <f t="shared" si="29"/>
        <v>57951.780000000028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7774820.6900000004</v>
      </c>
      <c r="D494" s="18">
        <v>19392800</v>
      </c>
      <c r="E494" s="18">
        <v>7580158.1799999997</v>
      </c>
      <c r="F494" s="19">
        <f t="shared" si="27"/>
        <v>97.496244379624386</v>
      </c>
      <c r="G494" s="19">
        <f t="shared" si="28"/>
        <v>39.087487005486572</v>
      </c>
      <c r="H494" s="20">
        <f t="shared" si="29"/>
        <v>-194662.51000000071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7774820.6900000004</v>
      </c>
      <c r="D495" s="26">
        <v>19392800</v>
      </c>
      <c r="E495" s="26">
        <v>7580158.1799999997</v>
      </c>
      <c r="F495" s="27">
        <f t="shared" si="27"/>
        <v>97.496244379624386</v>
      </c>
      <c r="G495" s="27">
        <f t="shared" si="28"/>
        <v>39.087487005486572</v>
      </c>
      <c r="H495" s="28">
        <f t="shared" si="29"/>
        <v>-194662.51000000071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102158699.63</v>
      </c>
      <c r="D496" s="18">
        <v>254713100</v>
      </c>
      <c r="E496" s="18">
        <v>106059695.88</v>
      </c>
      <c r="F496" s="19">
        <f t="shared" si="27"/>
        <v>103.81856490355563</v>
      </c>
      <c r="G496" s="19">
        <f t="shared" si="28"/>
        <v>41.638885428350562</v>
      </c>
      <c r="H496" s="20">
        <f t="shared" si="29"/>
        <v>3900996.25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102145292.48999999</v>
      </c>
      <c r="D497" s="26">
        <v>254524400</v>
      </c>
      <c r="E497" s="26">
        <v>106047763.15000001</v>
      </c>
      <c r="F497" s="27">
        <f t="shared" si="27"/>
        <v>103.82050955542769</v>
      </c>
      <c r="G497" s="27">
        <f t="shared" si="28"/>
        <v>41.665067533800297</v>
      </c>
      <c r="H497" s="28">
        <f t="shared" si="29"/>
        <v>3902470.6600000113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13407.14</v>
      </c>
      <c r="D498" s="26">
        <v>188700</v>
      </c>
      <c r="E498" s="26">
        <v>11932.73</v>
      </c>
      <c r="F498" s="27">
        <f t="shared" si="27"/>
        <v>89.002800000596693</v>
      </c>
      <c r="G498" s="27">
        <f t="shared" si="28"/>
        <v>6.3236512983571807</v>
      </c>
      <c r="H498" s="28">
        <f t="shared" si="29"/>
        <v>-1474.4099999999999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33281804.309999999</v>
      </c>
      <c r="D499" s="18">
        <v>84576300</v>
      </c>
      <c r="E499" s="18">
        <v>34118504.380000003</v>
      </c>
      <c r="F499" s="19">
        <f t="shared" si="27"/>
        <v>102.51398650808305</v>
      </c>
      <c r="G499" s="19">
        <f t="shared" si="28"/>
        <v>40.340502457544261</v>
      </c>
      <c r="H499" s="20">
        <f t="shared" si="29"/>
        <v>836700.07000000402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33281804.309999999</v>
      </c>
      <c r="D500" s="26">
        <v>84509300</v>
      </c>
      <c r="E500" s="26">
        <v>34097649.780000001</v>
      </c>
      <c r="F500" s="27">
        <f t="shared" si="27"/>
        <v>102.45132584279655</v>
      </c>
      <c r="G500" s="27">
        <f t="shared" si="28"/>
        <v>40.347807614073247</v>
      </c>
      <c r="H500" s="28">
        <f t="shared" si="29"/>
        <v>815845.47000000253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/>
      <c r="D501" s="26">
        <v>67000</v>
      </c>
      <c r="E501" s="26">
        <v>20854.599999999999</v>
      </c>
      <c r="F501" s="27" t="str">
        <f t="shared" si="27"/>
        <v>x</v>
      </c>
      <c r="G501" s="27">
        <f t="shared" si="28"/>
        <v>31.126268656716416</v>
      </c>
      <c r="H501" s="28">
        <f t="shared" si="29"/>
        <v>20854.599999999999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37087779.469999999</v>
      </c>
      <c r="D502" s="18">
        <v>98212000</v>
      </c>
      <c r="E502" s="18">
        <v>39376254.32</v>
      </c>
      <c r="F502" s="19">
        <f t="shared" si="27"/>
        <v>106.17042832626615</v>
      </c>
      <c r="G502" s="19">
        <f t="shared" si="28"/>
        <v>40.093119292958093</v>
      </c>
      <c r="H502" s="20">
        <f t="shared" si="29"/>
        <v>2288474.8500000015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37087779.469999999</v>
      </c>
      <c r="D503" s="26">
        <v>98204000</v>
      </c>
      <c r="E503" s="26">
        <v>39376254.32</v>
      </c>
      <c r="F503" s="27">
        <f t="shared" si="27"/>
        <v>106.17042832626615</v>
      </c>
      <c r="G503" s="27">
        <f t="shared" si="28"/>
        <v>40.096385401816626</v>
      </c>
      <c r="H503" s="28">
        <f t="shared" si="29"/>
        <v>2288474.8500000015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251090838.31999999</v>
      </c>
      <c r="D505" s="18">
        <v>632973000</v>
      </c>
      <c r="E505" s="18">
        <v>261862887.02000001</v>
      </c>
      <c r="F505" s="19">
        <f t="shared" si="27"/>
        <v>104.29010025697222</v>
      </c>
      <c r="G505" s="19">
        <f t="shared" si="28"/>
        <v>41.37030916326605</v>
      </c>
      <c r="H505" s="20">
        <f t="shared" si="29"/>
        <v>10772048.700000018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251023593.16</v>
      </c>
      <c r="D506" s="26">
        <v>632528500</v>
      </c>
      <c r="E506" s="26">
        <v>261768044.56999999</v>
      </c>
      <c r="F506" s="27">
        <f t="shared" si="27"/>
        <v>104.28025560256864</v>
      </c>
      <c r="G506" s="27">
        <f t="shared" si="28"/>
        <v>41.384387354878079</v>
      </c>
      <c r="H506" s="28">
        <f t="shared" si="29"/>
        <v>10744451.409999996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67245.16</v>
      </c>
      <c r="D507" s="26">
        <v>444500</v>
      </c>
      <c r="E507" s="26">
        <v>94842.45</v>
      </c>
      <c r="F507" s="27">
        <f t="shared" si="27"/>
        <v>141.03981609977578</v>
      </c>
      <c r="G507" s="27">
        <f t="shared" si="28"/>
        <v>21.336884139482564</v>
      </c>
      <c r="H507" s="28">
        <f t="shared" si="29"/>
        <v>27597.289999999994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68931373.200000003</v>
      </c>
      <c r="D508" s="18">
        <v>176717000</v>
      </c>
      <c r="E508" s="18">
        <v>71447456.780000001</v>
      </c>
      <c r="F508" s="19">
        <f t="shared" si="27"/>
        <v>103.65012832792368</v>
      </c>
      <c r="G508" s="19">
        <f t="shared" si="28"/>
        <v>40.430437807341683</v>
      </c>
      <c r="H508" s="20">
        <f t="shared" si="29"/>
        <v>2516083.5799999982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68930227.700000003</v>
      </c>
      <c r="D509" s="26">
        <v>176692500</v>
      </c>
      <c r="E509" s="26">
        <v>71437061.780000001</v>
      </c>
      <c r="F509" s="27">
        <f t="shared" si="27"/>
        <v>103.63677034538506</v>
      </c>
      <c r="G509" s="27">
        <f t="shared" si="28"/>
        <v>40.430160748192485</v>
      </c>
      <c r="H509" s="28">
        <f t="shared" si="29"/>
        <v>2506834.0799999982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1145.5</v>
      </c>
      <c r="D510" s="26">
        <v>24500</v>
      </c>
      <c r="E510" s="26">
        <v>10395</v>
      </c>
      <c r="F510" s="27">
        <f t="shared" si="27"/>
        <v>907.46398952422533</v>
      </c>
      <c r="G510" s="27">
        <f t="shared" si="28"/>
        <v>42.428571428571423</v>
      </c>
      <c r="H510" s="28">
        <f t="shared" si="29"/>
        <v>9249.5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71625022.140000001</v>
      </c>
      <c r="D511" s="18">
        <v>176759350</v>
      </c>
      <c r="E511" s="18">
        <v>72552819.560000002</v>
      </c>
      <c r="F511" s="19">
        <f t="shared" si="27"/>
        <v>101.29535376364214</v>
      </c>
      <c r="G511" s="19">
        <f t="shared" si="28"/>
        <v>41.046099999801996</v>
      </c>
      <c r="H511" s="20">
        <f t="shared" si="29"/>
        <v>927797.42000000179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71619909.640000001</v>
      </c>
      <c r="D512" s="26">
        <v>176742850</v>
      </c>
      <c r="E512" s="26">
        <v>72551331.560000002</v>
      </c>
      <c r="F512" s="27">
        <f t="shared" si="27"/>
        <v>101.30050697450169</v>
      </c>
      <c r="G512" s="27">
        <f t="shared" si="28"/>
        <v>41.04908999713426</v>
      </c>
      <c r="H512" s="28">
        <f t="shared" si="29"/>
        <v>931421.92000000179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5112.5</v>
      </c>
      <c r="D513" s="26">
        <v>16500</v>
      </c>
      <c r="E513" s="26">
        <v>1488</v>
      </c>
      <c r="F513" s="27">
        <f t="shared" si="27"/>
        <v>29.105134474327627</v>
      </c>
      <c r="G513" s="27">
        <f t="shared" si="28"/>
        <v>9.0181818181818176</v>
      </c>
      <c r="H513" s="28">
        <f t="shared" si="29"/>
        <v>-3624.5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10539180.109999999</v>
      </c>
      <c r="D514" s="18">
        <v>25375800</v>
      </c>
      <c r="E514" s="18">
        <v>9606803.9600000009</v>
      </c>
      <c r="F514" s="19">
        <f t="shared" si="27"/>
        <v>91.153238294928443</v>
      </c>
      <c r="G514" s="19">
        <f t="shared" si="28"/>
        <v>37.858132393855563</v>
      </c>
      <c r="H514" s="20">
        <f t="shared" si="29"/>
        <v>-932376.14999999851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10539180.109999999</v>
      </c>
      <c r="D515" s="26">
        <v>25375800</v>
      </c>
      <c r="E515" s="26">
        <v>9606803.9600000009</v>
      </c>
      <c r="F515" s="27">
        <f t="shared" si="27"/>
        <v>91.153238294928443</v>
      </c>
      <c r="G515" s="27">
        <f t="shared" si="28"/>
        <v>37.858132393855563</v>
      </c>
      <c r="H515" s="28">
        <f t="shared" si="29"/>
        <v>-932376.14999999851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4394387.9000000004</v>
      </c>
      <c r="D516" s="30">
        <v>12088936</v>
      </c>
      <c r="E516" s="30">
        <v>4835465.17</v>
      </c>
      <c r="F516" s="19">
        <f t="shared" si="27"/>
        <v>110.03728573893076</v>
      </c>
      <c r="G516" s="19">
        <f t="shared" si="28"/>
        <v>39.999096446535908</v>
      </c>
      <c r="H516" s="31">
        <f t="shared" si="29"/>
        <v>441077.26999999955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4394387.9000000004</v>
      </c>
      <c r="D517" s="18">
        <v>12088936</v>
      </c>
      <c r="E517" s="18">
        <v>4835465.17</v>
      </c>
      <c r="F517" s="19">
        <f t="shared" si="27"/>
        <v>110.03728573893076</v>
      </c>
      <c r="G517" s="19">
        <f t="shared" si="28"/>
        <v>39.999096446535908</v>
      </c>
      <c r="H517" s="20">
        <f t="shared" si="29"/>
        <v>441077.26999999955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4393687.91</v>
      </c>
      <c r="D518" s="26">
        <v>12033636</v>
      </c>
      <c r="E518" s="26">
        <v>4835465.17</v>
      </c>
      <c r="F518" s="27">
        <f t="shared" si="27"/>
        <v>110.05481656980048</v>
      </c>
      <c r="G518" s="27">
        <f t="shared" si="28"/>
        <v>40.18291038552271</v>
      </c>
      <c r="H518" s="28">
        <f t="shared" si="29"/>
        <v>441777.25999999978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699.99</v>
      </c>
      <c r="D519" s="26">
        <v>55300</v>
      </c>
      <c r="E519" s="26"/>
      <c r="F519" s="27">
        <f t="shared" si="27"/>
        <v>0</v>
      </c>
      <c r="G519" s="27">
        <f t="shared" si="28"/>
        <v>0</v>
      </c>
      <c r="H519" s="28">
        <f t="shared" si="29"/>
        <v>-699.99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1960249.54</v>
      </c>
      <c r="D520" s="30">
        <v>5502349</v>
      </c>
      <c r="E520" s="30">
        <v>1965388.49</v>
      </c>
      <c r="F520" s="19">
        <f t="shared" si="27"/>
        <v>100.26215794954349</v>
      </c>
      <c r="G520" s="19">
        <f t="shared" si="28"/>
        <v>35.719080887090222</v>
      </c>
      <c r="H520" s="31">
        <f t="shared" si="29"/>
        <v>5138.9499999999534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1960249.54</v>
      </c>
      <c r="D521" s="18">
        <v>5502349</v>
      </c>
      <c r="E521" s="18">
        <v>1965388.49</v>
      </c>
      <c r="F521" s="19">
        <f t="shared" si="27"/>
        <v>100.26215794954349</v>
      </c>
      <c r="G521" s="19">
        <f t="shared" si="28"/>
        <v>35.719080887090222</v>
      </c>
      <c r="H521" s="20">
        <f t="shared" si="29"/>
        <v>5138.9499999999534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1960249.54</v>
      </c>
      <c r="D522" s="26">
        <v>5421949</v>
      </c>
      <c r="E522" s="26">
        <v>1935750.16</v>
      </c>
      <c r="F522" s="27">
        <f t="shared" si="27"/>
        <v>98.750190753775144</v>
      </c>
      <c r="G522" s="27">
        <f t="shared" si="28"/>
        <v>35.702109333746961</v>
      </c>
      <c r="H522" s="28">
        <f t="shared" si="29"/>
        <v>-24499.380000000121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80400</v>
      </c>
      <c r="E523" s="26">
        <v>29638.33</v>
      </c>
      <c r="F523" s="27" t="str">
        <f t="shared" si="27"/>
        <v>x</v>
      </c>
      <c r="G523" s="27">
        <f t="shared" si="28"/>
        <v>36.863594527363183</v>
      </c>
      <c r="H523" s="28">
        <f t="shared" si="29"/>
        <v>29638.33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1690497.53</v>
      </c>
      <c r="D524" s="30">
        <v>3129367</v>
      </c>
      <c r="E524" s="30">
        <v>1244665.19</v>
      </c>
      <c r="F524" s="19">
        <f t="shared" si="27"/>
        <v>73.627152238430057</v>
      </c>
      <c r="G524" s="19">
        <f t="shared" si="28"/>
        <v>39.773704714084346</v>
      </c>
      <c r="H524" s="31">
        <f t="shared" si="29"/>
        <v>-445832.34000000008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1690497.53</v>
      </c>
      <c r="D525" s="18">
        <v>3129367</v>
      </c>
      <c r="E525" s="18">
        <v>1244665.19</v>
      </c>
      <c r="F525" s="19">
        <f t="shared" si="27"/>
        <v>73.627152238430057</v>
      </c>
      <c r="G525" s="19">
        <f t="shared" si="28"/>
        <v>39.773704714084346</v>
      </c>
      <c r="H525" s="20">
        <f t="shared" si="29"/>
        <v>-445832.34000000008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1685055.33</v>
      </c>
      <c r="D526" s="26">
        <v>3061367</v>
      </c>
      <c r="E526" s="26">
        <v>1240616.44</v>
      </c>
      <c r="F526" s="27">
        <f t="shared" si="27"/>
        <v>73.624670829058175</v>
      </c>
      <c r="G526" s="27">
        <f t="shared" si="28"/>
        <v>40.524917136690895</v>
      </c>
      <c r="H526" s="28">
        <f t="shared" si="29"/>
        <v>-444438.89000000013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5442.2</v>
      </c>
      <c r="D527" s="26">
        <v>68000</v>
      </c>
      <c r="E527" s="26">
        <v>4048.75</v>
      </c>
      <c r="F527" s="27">
        <f t="shared" si="27"/>
        <v>74.395465069273456</v>
      </c>
      <c r="G527" s="27">
        <f t="shared" si="28"/>
        <v>5.9540441176470589</v>
      </c>
      <c r="H527" s="28">
        <f t="shared" si="29"/>
        <v>-1393.4499999999998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1399087.07</v>
      </c>
      <c r="D528" s="30">
        <v>4026182</v>
      </c>
      <c r="E528" s="30">
        <v>1269833.8899999999</v>
      </c>
      <c r="F528" s="19">
        <f t="shared" si="27"/>
        <v>90.761605709071404</v>
      </c>
      <c r="G528" s="19">
        <f t="shared" si="28"/>
        <v>31.539406067584626</v>
      </c>
      <c r="H528" s="31">
        <f t="shared" si="29"/>
        <v>-129253.18000000017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1399087.07</v>
      </c>
      <c r="D529" s="18">
        <v>4026182</v>
      </c>
      <c r="E529" s="18">
        <v>1269833.8899999999</v>
      </c>
      <c r="F529" s="19">
        <f t="shared" si="27"/>
        <v>90.761605709071404</v>
      </c>
      <c r="G529" s="19">
        <f t="shared" si="28"/>
        <v>31.539406067584626</v>
      </c>
      <c r="H529" s="20">
        <f t="shared" si="29"/>
        <v>-129253.18000000017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1389937.07</v>
      </c>
      <c r="D530" s="26">
        <v>3973182</v>
      </c>
      <c r="E530" s="26">
        <v>1269833.8899999999</v>
      </c>
      <c r="F530" s="27">
        <f t="shared" si="27"/>
        <v>91.35909225012611</v>
      </c>
      <c r="G530" s="27">
        <f t="shared" si="28"/>
        <v>31.960123900692189</v>
      </c>
      <c r="H530" s="28">
        <f t="shared" si="29"/>
        <v>-120103.18000000017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9150</v>
      </c>
      <c r="D531" s="26">
        <v>53000</v>
      </c>
      <c r="E531" s="26"/>
      <c r="F531" s="27">
        <f t="shared" si="27"/>
        <v>0</v>
      </c>
      <c r="G531" s="27">
        <f t="shared" si="28"/>
        <v>0</v>
      </c>
      <c r="H531" s="28">
        <f t="shared" si="29"/>
        <v>-9150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31907233.57</v>
      </c>
      <c r="D532" s="30">
        <v>108696102</v>
      </c>
      <c r="E532" s="30">
        <v>35748095.259999998</v>
      </c>
      <c r="F532" s="19">
        <f t="shared" si="27"/>
        <v>112.03758916163535</v>
      </c>
      <c r="G532" s="19">
        <f t="shared" si="28"/>
        <v>32.888111535039222</v>
      </c>
      <c r="H532" s="31">
        <f t="shared" si="29"/>
        <v>3840861.6899999976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31907233.57</v>
      </c>
      <c r="D533" s="18">
        <v>108696102</v>
      </c>
      <c r="E533" s="18">
        <v>35748095.259999998</v>
      </c>
      <c r="F533" s="19">
        <f t="shared" si="27"/>
        <v>112.03758916163535</v>
      </c>
      <c r="G533" s="19">
        <f t="shared" si="28"/>
        <v>32.888111535039222</v>
      </c>
      <c r="H533" s="20">
        <f t="shared" si="29"/>
        <v>3840861.6899999976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31863529.960000001</v>
      </c>
      <c r="D534" s="26">
        <v>99548849</v>
      </c>
      <c r="E534" s="26">
        <v>35583944.979999997</v>
      </c>
      <c r="F534" s="27">
        <f t="shared" si="27"/>
        <v>111.67609183499265</v>
      </c>
      <c r="G534" s="27">
        <f t="shared" si="28"/>
        <v>35.745209851698029</v>
      </c>
      <c r="H534" s="28">
        <f t="shared" si="29"/>
        <v>3720415.0199999958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43703.61</v>
      </c>
      <c r="D535" s="26">
        <v>9147253</v>
      </c>
      <c r="E535" s="26">
        <v>164150.28</v>
      </c>
      <c r="F535" s="27">
        <f t="shared" si="27"/>
        <v>375.59890361459838</v>
      </c>
      <c r="G535" s="27">
        <f t="shared" si="28"/>
        <v>1.7945308826595265</v>
      </c>
      <c r="H535" s="28">
        <f t="shared" si="29"/>
        <v>120446.67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21739739.620000001</v>
      </c>
      <c r="D536" s="30">
        <v>61393500</v>
      </c>
      <c r="E536" s="30">
        <v>22672879.73</v>
      </c>
      <c r="F536" s="19">
        <f t="shared" si="27"/>
        <v>104.29232422425858</v>
      </c>
      <c r="G536" s="19">
        <f t="shared" si="28"/>
        <v>36.930423790792183</v>
      </c>
      <c r="H536" s="31">
        <f t="shared" si="29"/>
        <v>933140.1099999994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21739739.620000001</v>
      </c>
      <c r="D537" s="18">
        <v>61393500</v>
      </c>
      <c r="E537" s="18">
        <v>22672879.73</v>
      </c>
      <c r="F537" s="19">
        <f t="shared" si="27"/>
        <v>104.29232422425858</v>
      </c>
      <c r="G537" s="19">
        <f t="shared" si="28"/>
        <v>36.930423790792183</v>
      </c>
      <c r="H537" s="20">
        <f t="shared" si="29"/>
        <v>933140.1099999994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21667705.850000001</v>
      </c>
      <c r="D538" s="26">
        <v>60123500</v>
      </c>
      <c r="E538" s="26">
        <v>22634534.539999999</v>
      </c>
      <c r="F538" s="27">
        <f t="shared" si="27"/>
        <v>104.46207225025623</v>
      </c>
      <c r="G538" s="27">
        <f t="shared" si="28"/>
        <v>37.64673470440011</v>
      </c>
      <c r="H538" s="28">
        <f t="shared" si="29"/>
        <v>966828.68999999762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72033.77</v>
      </c>
      <c r="D539" s="26">
        <v>1270000</v>
      </c>
      <c r="E539" s="26">
        <v>38345.19</v>
      </c>
      <c r="F539" s="27">
        <f t="shared" si="27"/>
        <v>53.232240933662091</v>
      </c>
      <c r="G539" s="27">
        <f t="shared" si="28"/>
        <v>3.0193062992125985</v>
      </c>
      <c r="H539" s="28">
        <f t="shared" si="29"/>
        <v>-33688.58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3578463.79</v>
      </c>
      <c r="D540" s="30">
        <v>10078853</v>
      </c>
      <c r="E540" s="30">
        <v>3786587.41</v>
      </c>
      <c r="F540" s="19">
        <f t="shared" si="27"/>
        <v>105.81600463812435</v>
      </c>
      <c r="G540" s="19">
        <f t="shared" si="28"/>
        <v>37.56962632553526</v>
      </c>
      <c r="H540" s="31">
        <f t="shared" si="29"/>
        <v>208123.62000000011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3578463.79</v>
      </c>
      <c r="D541" s="18">
        <v>10078853</v>
      </c>
      <c r="E541" s="18">
        <v>3786587.41</v>
      </c>
      <c r="F541" s="19">
        <f t="shared" si="27"/>
        <v>105.81600463812435</v>
      </c>
      <c r="G541" s="19">
        <f t="shared" si="28"/>
        <v>37.56962632553526</v>
      </c>
      <c r="H541" s="20">
        <f t="shared" si="29"/>
        <v>208123.62000000011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3512126.79</v>
      </c>
      <c r="D542" s="26">
        <v>9858853</v>
      </c>
      <c r="E542" s="26">
        <v>3755562.41</v>
      </c>
      <c r="F542" s="27">
        <f t="shared" si="27"/>
        <v>106.93128792198303</v>
      </c>
      <c r="G542" s="27">
        <f t="shared" si="28"/>
        <v>38.093299595804908</v>
      </c>
      <c r="H542" s="28">
        <f t="shared" si="29"/>
        <v>243435.62000000011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66337</v>
      </c>
      <c r="D543" s="26">
        <v>220000</v>
      </c>
      <c r="E543" s="26">
        <v>31025</v>
      </c>
      <c r="F543" s="27">
        <f t="shared" si="27"/>
        <v>46.768771575440553</v>
      </c>
      <c r="G543" s="27">
        <f t="shared" si="28"/>
        <v>14.102272727272727</v>
      </c>
      <c r="H543" s="28">
        <f t="shared" si="29"/>
        <v>-35312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9227054.4299999997</v>
      </c>
      <c r="D544" s="30">
        <v>25529690</v>
      </c>
      <c r="E544" s="30">
        <v>9989555.3599999994</v>
      </c>
      <c r="F544" s="19">
        <f t="shared" si="27"/>
        <v>108.263752379317</v>
      </c>
      <c r="G544" s="19">
        <f t="shared" si="28"/>
        <v>39.129168274272033</v>
      </c>
      <c r="H544" s="31">
        <f t="shared" si="29"/>
        <v>762500.9299999997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6017536.5199999996</v>
      </c>
      <c r="D545" s="30">
        <v>27889083</v>
      </c>
      <c r="E545" s="30">
        <v>6913548.4400000004</v>
      </c>
      <c r="F545" s="19">
        <f t="shared" si="27"/>
        <v>114.89001216730466</v>
      </c>
      <c r="G545" s="19">
        <f t="shared" si="28"/>
        <v>24.789443381842279</v>
      </c>
      <c r="H545" s="31">
        <f t="shared" si="29"/>
        <v>896011.92000000086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4240058.6399999997</v>
      </c>
      <c r="D546" s="30">
        <v>14673597</v>
      </c>
      <c r="E546" s="30">
        <v>5061104.53</v>
      </c>
      <c r="F546" s="19">
        <f t="shared" si="27"/>
        <v>119.36402205041203</v>
      </c>
      <c r="G546" s="19">
        <f t="shared" si="28"/>
        <v>34.491232994881898</v>
      </c>
      <c r="H546" s="31">
        <f t="shared" si="29"/>
        <v>821045.8900000006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2238606.0499999998</v>
      </c>
      <c r="D547" s="30">
        <v>6790802</v>
      </c>
      <c r="E547" s="30">
        <v>2686429.88</v>
      </c>
      <c r="F547" s="19">
        <f t="shared" si="27"/>
        <v>120.00458410268303</v>
      </c>
      <c r="G547" s="19">
        <f t="shared" si="28"/>
        <v>39.559832255453777</v>
      </c>
      <c r="H547" s="31">
        <f t="shared" si="29"/>
        <v>447823.83000000007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2238606.0499999998</v>
      </c>
      <c r="D548" s="18">
        <v>6790802</v>
      </c>
      <c r="E548" s="18">
        <v>2686429.88</v>
      </c>
      <c r="F548" s="19">
        <f t="shared" si="27"/>
        <v>120.00458410268303</v>
      </c>
      <c r="G548" s="19">
        <f t="shared" si="28"/>
        <v>39.559832255453777</v>
      </c>
      <c r="H548" s="20">
        <f t="shared" si="29"/>
        <v>447823.83000000007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2209656.81</v>
      </c>
      <c r="D549" s="26">
        <v>6460802</v>
      </c>
      <c r="E549" s="26">
        <v>2626907.88</v>
      </c>
      <c r="F549" s="27">
        <f t="shared" si="27"/>
        <v>118.88307125847292</v>
      </c>
      <c r="G549" s="27">
        <f t="shared" si="28"/>
        <v>40.659160890551973</v>
      </c>
      <c r="H549" s="28">
        <f t="shared" si="29"/>
        <v>417251.06999999983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28949.24</v>
      </c>
      <c r="D550" s="26">
        <v>330000</v>
      </c>
      <c r="E550" s="26">
        <v>59522</v>
      </c>
      <c r="F550" s="27">
        <f t="shared" si="27"/>
        <v>205.60816104326051</v>
      </c>
      <c r="G550" s="27">
        <f t="shared" si="28"/>
        <v>18.036969696969695</v>
      </c>
      <c r="H550" s="28">
        <f t="shared" si="29"/>
        <v>30572.76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6642893.8399999999</v>
      </c>
      <c r="D551" s="30">
        <v>12208032</v>
      </c>
      <c r="E551" s="30">
        <v>2924715.33</v>
      </c>
      <c r="F551" s="19">
        <f t="shared" ref="F551:F558" si="30">IF(C551=0,"x",E551/C551*100)</f>
        <v>44.027729487244073</v>
      </c>
      <c r="G551" s="19">
        <f t="shared" ref="G551:G558" si="31">IF(D551=0,"x",E551/D551*100)</f>
        <v>23.957303929085377</v>
      </c>
      <c r="H551" s="31">
        <f t="shared" si="29"/>
        <v>-3718178.51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6642893.8399999999</v>
      </c>
      <c r="D552" s="18">
        <v>12208032</v>
      </c>
      <c r="E552" s="18">
        <v>2924715.33</v>
      </c>
      <c r="F552" s="19">
        <f t="shared" si="30"/>
        <v>44.027729487244073</v>
      </c>
      <c r="G552" s="19">
        <f t="shared" si="31"/>
        <v>23.957303929085377</v>
      </c>
      <c r="H552" s="20">
        <f t="shared" ref="H552:H558" si="32">+E552-C552</f>
        <v>-3718178.51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6636658.4000000004</v>
      </c>
      <c r="D553" s="26">
        <v>11985032</v>
      </c>
      <c r="E553" s="26">
        <v>2796372.63</v>
      </c>
      <c r="F553" s="27">
        <f t="shared" si="30"/>
        <v>42.135250324169164</v>
      </c>
      <c r="G553" s="27">
        <f t="shared" si="31"/>
        <v>23.332208291141818</v>
      </c>
      <c r="H553" s="28">
        <f t="shared" si="32"/>
        <v>-3840285.7700000005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6235.44</v>
      </c>
      <c r="D554" s="26">
        <v>223000</v>
      </c>
      <c r="E554" s="26">
        <v>128342.7</v>
      </c>
      <c r="F554" s="27">
        <f t="shared" si="30"/>
        <v>2058.2781648127479</v>
      </c>
      <c r="G554" s="27">
        <f t="shared" si="31"/>
        <v>57.552780269058289</v>
      </c>
      <c r="H554" s="28">
        <f t="shared" si="32"/>
        <v>122107.26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1144846.6100000001</v>
      </c>
      <c r="D555" s="30">
        <v>4021000</v>
      </c>
      <c r="E555" s="30">
        <v>1369618.89</v>
      </c>
      <c r="F555" s="19">
        <f t="shared" si="30"/>
        <v>119.63339700154241</v>
      </c>
      <c r="G555" s="19">
        <f t="shared" si="31"/>
        <v>34.061648594876893</v>
      </c>
      <c r="H555" s="31">
        <f t="shared" si="32"/>
        <v>224772.2799999998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1144846.6100000001</v>
      </c>
      <c r="D556" s="18">
        <v>4021000</v>
      </c>
      <c r="E556" s="18">
        <v>1369618.89</v>
      </c>
      <c r="F556" s="19">
        <f t="shared" si="30"/>
        <v>119.63339700154241</v>
      </c>
      <c r="G556" s="19">
        <f t="shared" si="31"/>
        <v>34.061648594876893</v>
      </c>
      <c r="H556" s="20">
        <f t="shared" si="32"/>
        <v>224772.2799999998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1133596.6100000001</v>
      </c>
      <c r="D557" s="26">
        <v>3944000</v>
      </c>
      <c r="E557" s="26">
        <v>1352181.39</v>
      </c>
      <c r="F557" s="27">
        <f t="shared" si="30"/>
        <v>119.28241299169019</v>
      </c>
      <c r="G557" s="27">
        <f t="shared" si="31"/>
        <v>34.284518002028399</v>
      </c>
      <c r="H557" s="28">
        <f t="shared" si="32"/>
        <v>218584.7799999998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17437.5</v>
      </c>
      <c r="F558" s="35">
        <f t="shared" si="30"/>
        <v>155</v>
      </c>
      <c r="G558" s="35">
        <f t="shared" si="31"/>
        <v>22.646103896103899</v>
      </c>
      <c r="H558" s="36">
        <f t="shared" si="32"/>
        <v>6187.5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2018-08-01T10:58:37Z</cp:lastPrinted>
  <dcterms:created xsi:type="dcterms:W3CDTF">2017-08-21T13:59:46Z</dcterms:created>
  <dcterms:modified xsi:type="dcterms:W3CDTF">2018-08-01T10:58:41Z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2018..xlsx</vt:lpwstr>
  </property>
</Properties>
</file>